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计划表!$A$6:$XDZ$7</definedName>
    <definedName name="_xlnm.Print_Titles" localSheetId="0">计划表!$2:$6</definedName>
    <definedName name="_xlnm.Print_Area" localSheetId="0">计划表!$A$1:$W$8</definedName>
  </definedNames>
  <calcPr calcId="144525"/>
</workbook>
</file>

<file path=xl/sharedStrings.xml><?xml version="1.0" encoding="utf-8"?>
<sst xmlns="http://schemas.openxmlformats.org/spreadsheetml/2006/main" count="47" uniqueCount="44">
  <si>
    <t>和田地区洛浦县2024年第三批自治区财政衔接推进乡村振兴补助资金项目计划表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</si>
  <si>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</si>
  <si>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</si>
  <si>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</si>
  <si>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</si>
  <si>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</si>
  <si>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</si>
  <si>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</si>
  <si>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</si>
  <si>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资金来源</t>
  </si>
  <si>
    <t>县市实施单位</t>
  </si>
  <si>
    <t>其中</t>
  </si>
  <si>
    <t>绩效目标</t>
  </si>
  <si>
    <t>项目总投资</t>
  </si>
  <si>
    <t>政府投资（衔接资金）</t>
  </si>
  <si>
    <t>小计</t>
  </si>
  <si>
    <t>截止2023年年底前已安排资金</t>
  </si>
  <si>
    <t>2024年安排资金合计</t>
  </si>
  <si>
    <t>已安排资金</t>
  </si>
  <si>
    <t>安排自治区衔接补助资金</t>
  </si>
  <si>
    <t>第一批自治区衔接补助资金</t>
  </si>
  <si>
    <t>第二批自治区衔接补助资金</t>
  </si>
  <si>
    <t>第三批自治区衔接补助资金</t>
  </si>
  <si>
    <t>安排其它涉农整合资金</t>
  </si>
  <si>
    <t>安排地方政府债券资金</t>
  </si>
  <si>
    <t>安排地、县配套资金</t>
  </si>
  <si>
    <t>合计2个项目</t>
  </si>
  <si>
    <t>2024-653224-0111</t>
  </si>
  <si>
    <t>洛浦县2024年支持发展种植业到户项目</t>
  </si>
  <si>
    <t>产业发展类</t>
  </si>
  <si>
    <t>新建</t>
  </si>
  <si>
    <t>2024.01-2024.12</t>
  </si>
  <si>
    <t>洛浦县</t>
  </si>
  <si>
    <t>种植小麦117871.229亩，补助资金1768.068435万元；种植正播玉米15135.874亩，补助资金227.03811万元；深翻整地94330.879亩，补助资金141.4963185万元；秸秆还田3740.745亩，补助资金7.48149万元；积造有机肥482027.656立方米，补助资金1446.082968万元；关键技术运用7741.32亩，补助资金23.01366万元；农业社会化服务7155.82亩，补助资金71.5582万元；设施农业大棚购置菜苗516.99亩，补助资金23.26455万元；温室大棚改造122亩，补助资金18.3万元；大田拱棚改造77.75亩，补助资金2.3325万元；庭院发展特色种植补助10621.548亩，补助资金1062.1548万元。</t>
  </si>
  <si>
    <t>巩固任务资金</t>
  </si>
  <si>
    <t>洛浦县农业农村局</t>
  </si>
  <si>
    <t>激励和引导脱贫人口和监测对象发展种植业，助力实现持续增收。</t>
  </si>
  <si>
    <t>2024-653224-0023</t>
  </si>
  <si>
    <t>洛浦县2024年支持稳岗就业一次性交通补助项目</t>
  </si>
  <si>
    <t>就业类</t>
  </si>
  <si>
    <t>洛浦县布亚乡、恰尔巴格镇、山普鲁镇、纳瓦乡、杭桂镇、多鲁镇、洛浦镇、拜什托格拉克乡、阿其克乡</t>
  </si>
  <si>
    <t>对洛浦县有组织、自发到区内其他地州、疆外其他省（市）稳定就业在3个月以上的脱贫人口、监测对象进行一次性交通补助，每年可享受一次补助政策。其中：疆外按照每人不超过2000元的标准给予补助，使用中央衔接资金发放；疆内跨地州市（含兵团）按照每人不超过1000元的标准给予补助，使用自治区衔接资金发放。</t>
  </si>
  <si>
    <t>洛浦县人社局</t>
  </si>
  <si>
    <t>对转移到区内其他地州稳定就业3个月以上的给子一次性补助1000元/人，转移到疆外省（市）稳定就业3个月以上的给子一次性补助2000元/人。标目标2：项目实施后有利于促进稳定就业增收，促进巩固脱贫攻坚，有利于维护社会稳定和长治久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</si>
</sst>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12"/>
      <name val="黑体"/>
      <charset val="134"/>
    </font>
    <font>
      <b/>
      <sz val="10"/>
      <name val="方正公文楷体"/>
      <charset val="134"/>
    </font>
    <font>
      <sz val="10"/>
      <name val="方正公文楷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24"/>
      <name val="方正小标宋简体"/>
      <charset val="134"/>
    </font>
    <font>
      <b/>
      <sz val="14"/>
      <name val="黑体"/>
      <charset val="134"/>
    </font>
    <font>
      <b/>
      <sz val="16"/>
      <name val="黑体"/>
      <charset val="134"/>
    </font>
    <font>
      <b/>
      <sz val="20"/>
      <name val="方正公文楷体"/>
      <charset val="134"/>
    </font>
    <font>
      <b/>
      <sz val="10"/>
      <color rgb="FFFF0000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2" name="Text Box 9540"/>
        <xdr:cNvSpPr txBox="1"/>
      </xdr:nvSpPr>
      <xdr:spPr>
        <a:xfrm>
          <a:off x="4451985" y="5245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3" name="Text Box 9540"/>
        <xdr:cNvSpPr txBox="1"/>
      </xdr:nvSpPr>
      <xdr:spPr>
        <a:xfrm>
          <a:off x="4451985" y="5245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4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5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6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7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8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9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10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11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12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13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827405</xdr:rowOff>
    </xdr:to>
    <xdr:sp>
      <xdr:nvSpPr>
        <xdr:cNvPr id="14" name="Text Box 9540"/>
        <xdr:cNvSpPr txBox="1"/>
      </xdr:nvSpPr>
      <xdr:spPr>
        <a:xfrm>
          <a:off x="3478530" y="5245100"/>
          <a:ext cx="79375" cy="827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4</xdr:row>
      <xdr:rowOff>739775</xdr:rowOff>
    </xdr:to>
    <xdr:sp>
      <xdr:nvSpPr>
        <xdr:cNvPr id="15" name="Text Box 9540"/>
        <xdr:cNvSpPr txBox="1"/>
      </xdr:nvSpPr>
      <xdr:spPr>
        <a:xfrm>
          <a:off x="4451985" y="1435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231775</xdr:rowOff>
    </xdr:to>
    <xdr:sp>
      <xdr:nvSpPr>
        <xdr:cNvPr id="16" name="Text Box 9540"/>
        <xdr:cNvSpPr txBox="1"/>
      </xdr:nvSpPr>
      <xdr:spPr>
        <a:xfrm>
          <a:off x="4451985" y="2451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showZeros="0" tabSelected="1" view="pageBreakPreview" zoomScale="90" zoomScaleNormal="80" zoomScaleSheetLayoutView="90" workbookViewId="0">
      <pane xSplit="3" ySplit="6" topLeftCell="D7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5"/>
  <cols>
    <col min="1" max="1" width="3.775" style="6" customWidth="1"/>
    <col min="2" max="2" width="5.775" style="6" customWidth="1"/>
    <col min="3" max="3" width="12.775" style="6" customWidth="1"/>
    <col min="4" max="4" width="9.775" style="6" customWidth="1"/>
    <col min="5" max="6" width="6.775" style="6" customWidth="1"/>
    <col min="7" max="7" width="12.775" style="6" customWidth="1"/>
    <col min="8" max="8" width="50.775" style="7" customWidth="1"/>
    <col min="9" max="9" width="8.18333333333333" style="7" customWidth="1"/>
    <col min="10" max="10" width="8.18333333333333" style="6" customWidth="1"/>
    <col min="11" max="11" width="7.775" style="8" customWidth="1"/>
    <col min="12" max="13" width="7.775" style="8" hidden="1" customWidth="1"/>
    <col min="14" max="14" width="11.8833333333333" style="9" customWidth="1"/>
    <col min="15" max="15" width="11.5583333333333" style="8" customWidth="1"/>
    <col min="16" max="18" width="9.85833333333333" style="9" hidden="1" customWidth="1"/>
    <col min="19" max="19" width="9.85833333333333" style="9" customWidth="1"/>
    <col min="20" max="22" width="7.775" style="9" hidden="1" customWidth="1"/>
    <col min="23" max="23" width="17.3583333333333" style="6" customWidth="1"/>
    <col min="24" max="16348" width="9" style="10"/>
    <col min="16349" max="16354" width="9" style="11"/>
    <col min="16355" max="16370" width="9" style="12"/>
  </cols>
  <sheetData>
    <row r="1" s="1" customFormat="1" ht="29" customHeight="1" spans="1:2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3"/>
      <c r="P1" s="13"/>
      <c r="Q1" s="13"/>
      <c r="R1" s="13"/>
      <c r="S1" s="13"/>
      <c r="T1" s="13"/>
      <c r="U1" s="13"/>
      <c r="V1" s="13"/>
      <c r="W1" s="13"/>
    </row>
    <row r="2" s="2" customFormat="1" ht="30" customHeight="1" spans="1:16370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4" t="s">
        <v>6</v>
      </c>
      <c r="G2" s="14" t="s">
        <v>7</v>
      </c>
      <c r="H2" s="17" t="s">
        <v>8</v>
      </c>
      <c r="I2" s="14" t="s">
        <v>9</v>
      </c>
      <c r="J2" s="14" t="s">
        <v>10</v>
      </c>
      <c r="K2" s="24" t="s">
        <v>11</v>
      </c>
      <c r="L2" s="24"/>
      <c r="M2" s="24"/>
      <c r="N2" s="24"/>
      <c r="O2" s="25"/>
      <c r="P2" s="24"/>
      <c r="Q2" s="24"/>
      <c r="R2" s="24"/>
      <c r="S2" s="24"/>
      <c r="T2" s="24"/>
      <c r="U2" s="24"/>
      <c r="V2" s="24"/>
      <c r="W2" s="17" t="s">
        <v>12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1"/>
      <c r="XDV2" s="11"/>
      <c r="XDW2" s="11"/>
      <c r="XDX2" s="11"/>
      <c r="XDY2" s="11"/>
      <c r="XDZ2" s="11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</row>
    <row r="3" s="2" customFormat="1" ht="27" customHeight="1" spans="1:16370">
      <c r="A3" s="14"/>
      <c r="B3" s="14"/>
      <c r="C3" s="14"/>
      <c r="D3" s="18"/>
      <c r="E3" s="16"/>
      <c r="F3" s="14"/>
      <c r="G3" s="14"/>
      <c r="H3" s="17"/>
      <c r="I3" s="14"/>
      <c r="J3" s="14"/>
      <c r="K3" s="26" t="s">
        <v>13</v>
      </c>
      <c r="L3" s="26" t="s">
        <v>14</v>
      </c>
      <c r="M3" s="26"/>
      <c r="N3" s="26"/>
      <c r="O3" s="27"/>
      <c r="P3" s="26"/>
      <c r="Q3" s="26"/>
      <c r="R3" s="26"/>
      <c r="S3" s="26"/>
      <c r="T3" s="26"/>
      <c r="U3" s="26"/>
      <c r="V3" s="36"/>
      <c r="W3" s="17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1"/>
      <c r="XDV3" s="11"/>
      <c r="XDW3" s="11"/>
      <c r="XDX3" s="11"/>
      <c r="XDY3" s="11"/>
      <c r="XDZ3" s="11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</row>
    <row r="4" s="2" customFormat="1" ht="27" customHeight="1" spans="1:16370">
      <c r="A4" s="14"/>
      <c r="B4" s="14"/>
      <c r="C4" s="14"/>
      <c r="D4" s="18"/>
      <c r="E4" s="16"/>
      <c r="F4" s="14"/>
      <c r="G4" s="14"/>
      <c r="H4" s="17"/>
      <c r="I4" s="14"/>
      <c r="J4" s="14"/>
      <c r="K4" s="26"/>
      <c r="L4" s="28" t="s">
        <v>15</v>
      </c>
      <c r="M4" s="28" t="s">
        <v>16</v>
      </c>
      <c r="N4" s="29" t="s">
        <v>17</v>
      </c>
      <c r="O4" s="30"/>
      <c r="P4" s="29"/>
      <c r="Q4" s="29"/>
      <c r="R4" s="29"/>
      <c r="S4" s="29"/>
      <c r="T4" s="29"/>
      <c r="U4" s="29"/>
      <c r="V4" s="29"/>
      <c r="W4" s="17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1"/>
      <c r="XDV4" s="11"/>
      <c r="XDW4" s="11"/>
      <c r="XDX4" s="11"/>
      <c r="XDY4" s="11"/>
      <c r="XDZ4" s="11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</row>
    <row r="5" s="2" customFormat="1" ht="80" customHeight="1" spans="1:16370">
      <c r="A5" s="14"/>
      <c r="B5" s="14"/>
      <c r="C5" s="14"/>
      <c r="D5" s="19"/>
      <c r="E5" s="16"/>
      <c r="F5" s="14"/>
      <c r="G5" s="14"/>
      <c r="H5" s="17"/>
      <c r="I5" s="14"/>
      <c r="J5" s="14"/>
      <c r="K5" s="26"/>
      <c r="L5" s="31"/>
      <c r="M5" s="31"/>
      <c r="N5" s="29"/>
      <c r="O5" s="32" t="s">
        <v>18</v>
      </c>
      <c r="P5" s="31" t="s">
        <v>19</v>
      </c>
      <c r="Q5" s="31" t="s">
        <v>20</v>
      </c>
      <c r="R5" s="31" t="s">
        <v>21</v>
      </c>
      <c r="S5" s="31" t="s">
        <v>22</v>
      </c>
      <c r="T5" s="31" t="s">
        <v>23</v>
      </c>
      <c r="U5" s="31" t="s">
        <v>24</v>
      </c>
      <c r="V5" s="31" t="s">
        <v>25</v>
      </c>
      <c r="W5" s="1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1"/>
      <c r="XDV5" s="11"/>
      <c r="XDW5" s="11"/>
      <c r="XDX5" s="11"/>
      <c r="XDY5" s="11"/>
      <c r="XDZ5" s="11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</row>
    <row r="6" s="3" customFormat="1" ht="40" customHeight="1" spans="1:23">
      <c r="A6" s="20" t="s">
        <v>26</v>
      </c>
      <c r="B6" s="20"/>
      <c r="C6" s="20"/>
      <c r="D6" s="20"/>
      <c r="E6" s="20"/>
      <c r="F6" s="20"/>
      <c r="G6" s="20"/>
      <c r="H6" s="20"/>
      <c r="I6" s="20"/>
      <c r="J6" s="33"/>
      <c r="K6" s="33">
        <f>SUBTOTAL(109,K7:K8)</f>
        <v>5050.79</v>
      </c>
      <c r="L6" s="33">
        <f t="shared" ref="K6:V6" si="0">SUBTOTAL(109,L7:L7)</f>
        <v>0</v>
      </c>
      <c r="M6" s="33">
        <f t="shared" si="0"/>
        <v>0</v>
      </c>
      <c r="N6" s="33">
        <f>SUBTOTAL(109,N7:N8)</f>
        <v>3774</v>
      </c>
      <c r="O6" s="33">
        <f>SUBTOTAL(109,O7:O8)</f>
        <v>1900</v>
      </c>
      <c r="P6" s="34">
        <f t="shared" si="0"/>
        <v>1874</v>
      </c>
      <c r="Q6" s="33">
        <f t="shared" si="0"/>
        <v>0</v>
      </c>
      <c r="R6" s="33">
        <f t="shared" si="0"/>
        <v>0</v>
      </c>
      <c r="S6" s="33">
        <f>SUBTOTAL(109,S7:S8)</f>
        <v>1874</v>
      </c>
      <c r="T6" s="33">
        <f t="shared" si="0"/>
        <v>0</v>
      </c>
      <c r="U6" s="33">
        <f t="shared" si="0"/>
        <v>0</v>
      </c>
      <c r="V6" s="33">
        <f t="shared" si="0"/>
        <v>0</v>
      </c>
      <c r="W6" s="34"/>
    </row>
    <row r="7" s="4" customFormat="1" ht="180" customHeight="1" spans="1:16370">
      <c r="A7" s="21">
        <v>1</v>
      </c>
      <c r="B7" s="21" t="s">
        <v>27</v>
      </c>
      <c r="C7" s="21" t="s">
        <v>28</v>
      </c>
      <c r="D7" s="21" t="s">
        <v>29</v>
      </c>
      <c r="E7" s="21" t="s">
        <v>30</v>
      </c>
      <c r="F7" s="21" t="s">
        <v>31</v>
      </c>
      <c r="G7" s="21" t="s">
        <v>32</v>
      </c>
      <c r="H7" s="22" t="s">
        <v>33</v>
      </c>
      <c r="I7" s="22" t="s">
        <v>34</v>
      </c>
      <c r="J7" s="21" t="s">
        <v>35</v>
      </c>
      <c r="K7" s="35">
        <v>4790.79</v>
      </c>
      <c r="L7" s="35"/>
      <c r="M7" s="35"/>
      <c r="N7" s="35">
        <f>SUM(O7+S7)</f>
        <v>3594</v>
      </c>
      <c r="O7" s="35">
        <v>1800</v>
      </c>
      <c r="P7" s="35">
        <v>1874</v>
      </c>
      <c r="Q7" s="35"/>
      <c r="R7" s="35"/>
      <c r="S7" s="35">
        <f>1874-80</f>
        <v>1794</v>
      </c>
      <c r="T7" s="37"/>
      <c r="U7" s="37"/>
      <c r="V7" s="37"/>
      <c r="W7" s="35" t="s">
        <v>36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1"/>
      <c r="XDV7" s="11"/>
      <c r="XDW7" s="11"/>
      <c r="XDX7" s="11"/>
      <c r="XDY7" s="11"/>
      <c r="XDZ7" s="11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</row>
    <row r="8" s="4" customFormat="1" ht="180" customHeight="1" spans="1:16370">
      <c r="A8" s="21">
        <v>2</v>
      </c>
      <c r="B8" s="21" t="s">
        <v>37</v>
      </c>
      <c r="C8" s="21" t="s">
        <v>38</v>
      </c>
      <c r="D8" s="21" t="s">
        <v>39</v>
      </c>
      <c r="E8" s="21" t="s">
        <v>30</v>
      </c>
      <c r="F8" s="21" t="s">
        <v>31</v>
      </c>
      <c r="G8" s="21" t="s">
        <v>40</v>
      </c>
      <c r="H8" s="22" t="s">
        <v>41</v>
      </c>
      <c r="I8" s="22" t="s">
        <v>34</v>
      </c>
      <c r="J8" s="21" t="s">
        <v>42</v>
      </c>
      <c r="K8" s="35">
        <v>260</v>
      </c>
      <c r="L8" s="35"/>
      <c r="M8" s="35"/>
      <c r="N8" s="35">
        <f>SUM(O8+S8)</f>
        <v>180</v>
      </c>
      <c r="O8" s="35">
        <v>100</v>
      </c>
      <c r="P8" s="35"/>
      <c r="Q8" s="35"/>
      <c r="R8" s="35"/>
      <c r="S8" s="35">
        <v>80</v>
      </c>
      <c r="T8" s="37"/>
      <c r="U8" s="37"/>
      <c r="V8" s="37"/>
      <c r="W8" s="35" t="s">
        <v>43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1"/>
      <c r="XDV8" s="11"/>
      <c r="XDW8" s="11"/>
      <c r="XDX8" s="11"/>
      <c r="XDY8" s="11"/>
      <c r="XDZ8" s="11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</row>
    <row r="9" s="5" customFormat="1" spans="1:16370">
      <c r="A9" s="6"/>
      <c r="B9" s="6"/>
      <c r="C9" s="6"/>
      <c r="D9" s="6"/>
      <c r="E9" s="6"/>
      <c r="F9" s="6"/>
      <c r="G9" s="6"/>
      <c r="H9" s="7"/>
      <c r="I9" s="7"/>
      <c r="J9" s="6"/>
      <c r="K9" s="8"/>
      <c r="L9" s="8"/>
      <c r="M9" s="8"/>
      <c r="N9" s="9"/>
      <c r="O9" s="8"/>
      <c r="P9" s="9"/>
      <c r="Q9" s="9"/>
      <c r="R9" s="9"/>
      <c r="S9" s="9"/>
      <c r="T9" s="9"/>
      <c r="U9" s="9"/>
      <c r="V9" s="9"/>
      <c r="W9" s="6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1"/>
      <c r="XDV9" s="11"/>
      <c r="XDW9" s="11"/>
      <c r="XDX9" s="11"/>
      <c r="XDY9" s="11"/>
      <c r="XDZ9" s="11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</row>
    <row r="10" s="5" customFormat="1" spans="1:16370">
      <c r="A10" s="6"/>
      <c r="B10" s="6"/>
      <c r="C10" s="6"/>
      <c r="D10" s="6"/>
      <c r="E10" s="6"/>
      <c r="F10" s="6"/>
      <c r="G10" s="6"/>
      <c r="H10" s="7"/>
      <c r="I10" s="7"/>
      <c r="J10" s="6"/>
      <c r="K10" s="8"/>
      <c r="L10" s="8"/>
      <c r="M10" s="8"/>
      <c r="N10" s="9"/>
      <c r="O10" s="8"/>
      <c r="P10" s="9"/>
      <c r="Q10" s="9"/>
      <c r="R10" s="9"/>
      <c r="S10" s="9"/>
      <c r="T10" s="9"/>
      <c r="U10" s="9"/>
      <c r="V10" s="9"/>
      <c r="W10" s="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1"/>
      <c r="XDV10" s="11"/>
      <c r="XDW10" s="11"/>
      <c r="XDX10" s="11"/>
      <c r="XDY10" s="11"/>
      <c r="XDZ10" s="11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</row>
    <row r="11" s="5" customFormat="1" spans="1:16370">
      <c r="A11" s="6"/>
      <c r="B11" s="6"/>
      <c r="C11" s="6"/>
      <c r="D11" s="6"/>
      <c r="E11" s="6"/>
      <c r="F11" s="6"/>
      <c r="G11" s="6"/>
      <c r="H11" s="7"/>
      <c r="I11" s="7"/>
      <c r="J11" s="6"/>
      <c r="K11" s="8"/>
      <c r="L11" s="8"/>
      <c r="M11" s="8"/>
      <c r="N11" s="9"/>
      <c r="O11" s="8"/>
      <c r="P11" s="9"/>
      <c r="Q11" s="9"/>
      <c r="R11" s="9"/>
      <c r="S11" s="9"/>
      <c r="T11" s="9"/>
      <c r="U11" s="9"/>
      <c r="V11" s="9"/>
      <c r="W11" s="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1"/>
      <c r="XDV11" s="11"/>
      <c r="XDW11" s="11"/>
      <c r="XDX11" s="11"/>
      <c r="XDY11" s="11"/>
      <c r="XDZ11" s="11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</row>
    <row r="12" s="5" customFormat="1" spans="1:16370">
      <c r="A12" s="6"/>
      <c r="B12" s="6"/>
      <c r="C12" s="6"/>
      <c r="D12" s="6"/>
      <c r="E12" s="6"/>
      <c r="F12" s="6"/>
      <c r="G12" s="6"/>
      <c r="H12" s="7"/>
      <c r="I12" s="7"/>
      <c r="J12" s="6"/>
      <c r="K12" s="8"/>
      <c r="L12" s="8"/>
      <c r="M12" s="8"/>
      <c r="N12" s="9"/>
      <c r="O12" s="8"/>
      <c r="P12" s="9"/>
      <c r="Q12" s="9"/>
      <c r="R12" s="9"/>
      <c r="S12" s="9"/>
      <c r="T12" s="9"/>
      <c r="U12" s="9"/>
      <c r="V12" s="9"/>
      <c r="W12" s="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1"/>
      <c r="XDV12" s="11"/>
      <c r="XDW12" s="11"/>
      <c r="XDX12" s="11"/>
      <c r="XDY12" s="11"/>
      <c r="XDZ12" s="11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</row>
    <row r="13" s="5" customFormat="1" spans="1:16370">
      <c r="A13" s="6"/>
      <c r="B13" s="6"/>
      <c r="C13" s="6"/>
      <c r="D13" s="6"/>
      <c r="E13" s="6"/>
      <c r="F13" s="6"/>
      <c r="G13" s="6"/>
      <c r="H13" s="7"/>
      <c r="I13" s="7"/>
      <c r="J13" s="6"/>
      <c r="K13" s="8"/>
      <c r="L13" s="8"/>
      <c r="M13" s="8"/>
      <c r="N13" s="9"/>
      <c r="O13" s="8"/>
      <c r="P13" s="9"/>
      <c r="Q13" s="9"/>
      <c r="R13" s="9"/>
      <c r="S13" s="9"/>
      <c r="T13" s="9"/>
      <c r="U13" s="9"/>
      <c r="V13" s="9"/>
      <c r="W13" s="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1"/>
      <c r="XDV13" s="11"/>
      <c r="XDW13" s="11"/>
      <c r="XDX13" s="11"/>
      <c r="XDY13" s="11"/>
      <c r="XDZ13" s="11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</row>
  </sheetData>
  <mergeCells count="20">
    <mergeCell ref="A1:W1"/>
    <mergeCell ref="K2:V2"/>
    <mergeCell ref="L3:V3"/>
    <mergeCell ref="O4:V4"/>
    <mergeCell ref="A6:H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4:L5"/>
    <mergeCell ref="M4:M5"/>
    <mergeCell ref="N4:N5"/>
    <mergeCell ref="W2:W5"/>
  </mergeCells>
  <dataValidations count="2">
    <dataValidation type="list" allowBlank="1" showInputMessage="1" showErrorMessage="1" sqref="D7">
      <formula1>"产业发展类,就业类,乡村建设类,易地搬迁后扶类,巩固拓展脱贫攻坚成果类,其他类"</formula1>
    </dataValidation>
    <dataValidation type="list" allowBlank="1" showInputMessage="1" showErrorMessage="1" sqref="E7">
      <formula1>"新建,续建,改扩建"</formula1>
    </dataValidation>
  </dataValidations>
  <pageMargins left="0.236111111111111" right="0.196527777777778" top="0.393055555555556" bottom="0.393055555555556" header="0.298611111111111" footer="0.298611111111111"/>
  <pageSetup paperSize="9" scale="79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计划表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2024-06-14T11:50:00Z</dcterms:created>
  <dcterms:modified xsi:type="dcterms:W3CDTF">2024-09-14T05:09:32Z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