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BFC7C39-3528-4D18-B780-A8D44A230EF5}" xr6:coauthVersionLast="47" xr6:coauthVersionMax="47" xr10:uidLastSave="{00000000-0000-0000-0000-000000000000}"/>
  <bookViews>
    <workbookView xWindow="-120" yWindow="-120" windowWidth="29040" windowHeight="15720" tabRatio="650" xr2:uid="{00000000-000D-0000-FFFF-FFFF00000000}"/>
  </bookViews>
  <sheets>
    <sheet name="县市" sheetId="11" r:id="rId1"/>
  </sheets>
  <definedNames>
    <definedName name="_xlnm._FilterDatabase" localSheetId="0" hidden="1">县市!$A$6:$BC$77</definedName>
    <definedName name="_xlnm.Print_Area" localSheetId="0">县市!$A$1:$AU$77</definedName>
    <definedName name="_xlnm.Print_Titles" localSheetId="0">县市!$2:$6</definedName>
  </definedNames>
  <calcPr calcId="191029" concurrentCalc="0"/>
</workbook>
</file>

<file path=xl/calcChain.xml><?xml version="1.0" encoding="utf-8"?>
<calcChain xmlns="http://schemas.openxmlformats.org/spreadsheetml/2006/main">
  <c r="W76" i="11" l="1"/>
  <c r="U76" i="11"/>
  <c r="W75" i="11"/>
  <c r="U75" i="11"/>
  <c r="W74" i="11"/>
  <c r="U74" i="11"/>
  <c r="W73" i="11"/>
  <c r="U73" i="11"/>
  <c r="W72" i="11"/>
  <c r="U72" i="11"/>
  <c r="W71" i="11"/>
  <c r="U71" i="11"/>
  <c r="W70" i="11"/>
  <c r="U70" i="11"/>
  <c r="W69" i="11"/>
  <c r="U69" i="11"/>
  <c r="W68" i="11"/>
  <c r="U68" i="11"/>
  <c r="W67" i="11"/>
  <c r="U67" i="11"/>
  <c r="W66" i="11"/>
  <c r="U66" i="11"/>
  <c r="W65" i="11"/>
  <c r="U65" i="11"/>
  <c r="W64" i="11"/>
  <c r="U64" i="11"/>
  <c r="W63" i="11"/>
  <c r="U63" i="11"/>
  <c r="W62" i="11"/>
  <c r="U62" i="11"/>
  <c r="W61" i="11"/>
  <c r="U61" i="11"/>
  <c r="W60" i="11"/>
  <c r="U60" i="11"/>
  <c r="W59" i="11"/>
  <c r="U59" i="11"/>
  <c r="W58" i="11"/>
  <c r="U58" i="11"/>
  <c r="W57" i="11"/>
  <c r="U57" i="11"/>
  <c r="W56" i="11"/>
  <c r="U56" i="11"/>
  <c r="W55" i="11"/>
  <c r="U55" i="11"/>
  <c r="W54" i="11"/>
  <c r="U54" i="11"/>
  <c r="W53" i="11"/>
  <c r="U53" i="11"/>
  <c r="W52" i="11"/>
  <c r="U52" i="11"/>
  <c r="W51" i="11"/>
  <c r="U51" i="11"/>
  <c r="W49" i="11"/>
  <c r="U49" i="11"/>
  <c r="W48" i="11"/>
  <c r="U48" i="11"/>
  <c r="W47" i="11"/>
  <c r="U47" i="11"/>
  <c r="W46" i="11"/>
  <c r="U46" i="11"/>
  <c r="W45" i="11"/>
  <c r="U45" i="11"/>
  <c r="W44" i="11"/>
  <c r="U44" i="11"/>
  <c r="W43" i="11"/>
  <c r="U43" i="11"/>
  <c r="W42" i="11"/>
  <c r="U42" i="11"/>
  <c r="W41" i="11"/>
  <c r="U41" i="11"/>
  <c r="W40" i="11"/>
  <c r="U40" i="11"/>
  <c r="W39" i="11"/>
  <c r="U39" i="11"/>
  <c r="W38" i="11"/>
  <c r="U38" i="11"/>
  <c r="W37" i="11"/>
  <c r="U37" i="11"/>
  <c r="W36" i="11"/>
  <c r="U36" i="11"/>
  <c r="W35" i="11"/>
  <c r="U35" i="11"/>
  <c r="W34" i="11"/>
  <c r="U34" i="11"/>
  <c r="W33" i="11"/>
  <c r="U33" i="11"/>
  <c r="W32" i="11"/>
  <c r="U32" i="11"/>
  <c r="W31" i="11"/>
  <c r="U31" i="11"/>
  <c r="W30" i="11"/>
  <c r="U30" i="11"/>
  <c r="W29" i="11"/>
  <c r="U29" i="11"/>
  <c r="W28" i="11"/>
  <c r="U28" i="11"/>
  <c r="W27" i="11"/>
  <c r="U27" i="11"/>
  <c r="W26" i="11"/>
  <c r="U26" i="11"/>
  <c r="W25" i="11"/>
  <c r="U25" i="11"/>
  <c r="W24" i="11"/>
  <c r="U24" i="11"/>
  <c r="W23" i="11"/>
  <c r="U23" i="11"/>
  <c r="W22" i="11"/>
  <c r="U22" i="11"/>
  <c r="W21" i="11"/>
  <c r="U21" i="11"/>
  <c r="W20" i="11"/>
  <c r="U20" i="11"/>
  <c r="W19" i="11"/>
  <c r="U19" i="11"/>
  <c r="W18" i="11"/>
  <c r="U18" i="11"/>
  <c r="W17" i="11"/>
  <c r="U17" i="11"/>
  <c r="W16" i="11"/>
  <c r="U16" i="11"/>
  <c r="W15" i="11"/>
  <c r="U15" i="11"/>
  <c r="W14" i="11"/>
  <c r="U14" i="11"/>
  <c r="W13" i="11"/>
  <c r="U13" i="11"/>
  <c r="W12" i="11"/>
  <c r="U12" i="11"/>
  <c r="W11" i="11"/>
  <c r="U11" i="11"/>
  <c r="W10" i="11"/>
  <c r="U10" i="11"/>
  <c r="W9" i="11"/>
  <c r="U9" i="11"/>
  <c r="W8" i="11"/>
  <c r="U8" i="11"/>
  <c r="W7" i="11"/>
  <c r="AQ6" i="11"/>
  <c r="AP6" i="11"/>
  <c r="AO6" i="11"/>
  <c r="AN6" i="11"/>
  <c r="AM6" i="11"/>
  <c r="AL6" i="11"/>
  <c r="AK6" i="11"/>
  <c r="AJ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P6" i="11"/>
  <c r="O6" i="11"/>
  <c r="N6" i="11"/>
  <c r="M6" i="11"/>
  <c r="L6" i="11"/>
  <c r="K6" i="11"/>
  <c r="J6" i="11"/>
  <c r="I6" i="11"/>
  <c r="H6" i="11"/>
</calcChain>
</file>

<file path=xl/sharedStrings.xml><?xml version="1.0" encoding="utf-8"?>
<sst xmlns="http://schemas.openxmlformats.org/spreadsheetml/2006/main" count="937" uniqueCount="510">
  <si>
    <t>洛浦县2022年巩固拓展脱贫攻坚成果和乡村振兴项目计划表（全口径）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</si>
  <si>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</si>
  <si>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</si>
  <si>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</si>
  <si>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</si>
  <si>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</si>
  <si>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</si>
  <si>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</si>
  <si>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</si>
  <si>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</si>
  <si>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县市责任单位</t>
  </si>
  <si>
    <t>地区责任单位</t>
  </si>
  <si>
    <t>县市分管领导</t>
  </si>
  <si>
    <t>其中</t>
  </si>
  <si>
    <t>简要绩效目标</t>
  </si>
  <si>
    <t>简要利益机制</t>
  </si>
  <si>
    <t>项目进展情况（每个项目对应一项进度，请在对应进度格子内填“1”）</t>
  </si>
  <si>
    <t>倒排工期情况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</si>
  <si>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</si>
  <si>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</si>
  <si>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</si>
  <si>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</si>
  <si>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</si>
  <si>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</si>
  <si>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</si>
  <si>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</si>
  <si>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项目总投资</t>
  </si>
  <si>
    <t>政府投资（衔接资金）</t>
  </si>
  <si>
    <t>计划安排其他政府投资</t>
  </si>
  <si>
    <t>企业投资</t>
  </si>
  <si>
    <t>实施方案阶段</t>
  </si>
  <si>
    <t xml:space="preserve">完成实施方案审查 </t>
  </si>
  <si>
    <t>完成实施方案批复</t>
  </si>
  <si>
    <t>发布招投标公告</t>
  </si>
  <si>
    <t>完成招投标</t>
  </si>
  <si>
    <t>已开工</t>
  </si>
  <si>
    <t>已完工</t>
  </si>
  <si>
    <t>完成实施编制时间</t>
  </si>
  <si>
    <t>完成评审批复时间</t>
  </si>
  <si>
    <t>完成招投标时间</t>
  </si>
  <si>
    <t>开工时间</t>
  </si>
  <si>
    <t>小计</t>
  </si>
  <si>
    <t>截止2021年年底前已安排使用资金</t>
  </si>
  <si>
    <t>2022年计划安排资金合计</t>
  </si>
  <si>
    <t>截止2021年年底前已安排资金</t>
  </si>
  <si>
    <t>2022年计划安排资金</t>
  </si>
  <si>
    <t>方案编制单位</t>
  </si>
  <si>
    <t>正在编制</t>
  </si>
  <si>
    <t>完成编制</t>
  </si>
  <si>
    <t>计划安排中央衔接补助资金</t>
  </si>
  <si>
    <t>计划安排自治区衔接补助资金</t>
  </si>
  <si>
    <t>计划安排其它涉农整合资金</t>
  </si>
  <si>
    <t>计划安排地方政府债券资金</t>
  </si>
  <si>
    <t>计划安排地、县配套资金</t>
  </si>
  <si>
    <t>合计项目71个</t>
  </si>
  <si>
    <t>2021-653224000000--0096</t>
  </si>
  <si>
    <t>和田地区洛浦县农村垃圾分类、收集转运一体化建设项目</t>
  </si>
  <si>
    <t>续建</t>
  </si>
  <si>
    <t>2021.11-2022.06</t>
  </si>
  <si>
    <t>洛浦县布亚乡、恰尔巴格乡、山普鲁镇、纳瓦乡、杭桂镇、多鲁乡、洛浦镇、拜什托格拉克乡</t>
  </si>
  <si>
    <t>建设垃圾中转站25座，建筑面积4380㎡，购置垃圾箱400个，垃圾分类桶1990套，同步配置垃圾分类处理设施，压缩式垃圾车（载重8T)8辆，压缩式垃圾车（载重16T)4辆，洒水车（容积24立方米）4辆，扫路车4辆，吸污车（容积11立方米）4辆。</t>
  </si>
  <si>
    <t>洛浦县住建局</t>
  </si>
  <si>
    <t>地区住建局</t>
  </si>
  <si>
    <t>县委常委、常务副县长：何彦刚</t>
  </si>
  <si>
    <t>通过农村垃圾有效管理，着力改善农村人居环境和卫生状况，努力提高农民生活质量。</t>
  </si>
  <si>
    <t>项目建成后，极大改善农村人居环境和卫生状况，努力提高农民生活质量。</t>
  </si>
  <si>
    <t>四川省兴发规划建筑设计有限公司</t>
  </si>
  <si>
    <t>2021年9月15日</t>
  </si>
  <si>
    <t>2021年10月5日</t>
  </si>
  <si>
    <t>2021年10月14日</t>
  </si>
  <si>
    <t>2021年11月20日</t>
  </si>
  <si>
    <t>2021-653224000000--0141</t>
  </si>
  <si>
    <t>洛浦县特色面食产业园区及附属配套建设项目</t>
  </si>
  <si>
    <t>2022.02—2022.08</t>
  </si>
  <si>
    <t>洛浦县工业园区</t>
  </si>
  <si>
    <t>新建标准化厂房1栋，建设面积3595.2㎡，研发楼1栋，建设面积334.3㎡，配套水、电、气以及相关附属设施。</t>
  </si>
  <si>
    <t>洛浦县北京工业园区</t>
  </si>
  <si>
    <t>地区商工局</t>
  </si>
  <si>
    <t>政协主席：马尔旦·买买提</t>
  </si>
  <si>
    <t>打造洛浦县特色亮点并形成产业链，带动农户就业增收，推进乡村全面振兴。</t>
  </si>
  <si>
    <t>项目建成后，按照“企业+合作社+农户”的模式，壮大村集体经济，同时带动农户就业增收。</t>
  </si>
  <si>
    <t>恒泰工程咨询集团有限公司</t>
  </si>
  <si>
    <t>2021-653224-0131</t>
  </si>
  <si>
    <t>洛浦县牛羊精深加工建设项目</t>
  </si>
  <si>
    <t>2021.12-2022.07</t>
  </si>
  <si>
    <t>洛浦县工业园区易地搬迁安置点</t>
  </si>
  <si>
    <t>新建精深加工车间6000平方米，地上一层，单层钢结构；熟食加工车间2757.8平方米，地上一层，单层钢结构；冷库2772.4平方米，单层钢结构。配套锅炉房、室外管网、消防水池等。</t>
  </si>
  <si>
    <t>洛浦县商务和工业信息化局</t>
  </si>
  <si>
    <t>地区工信局</t>
  </si>
  <si>
    <t>县委常委、政府副县长：姚书军</t>
  </si>
  <si>
    <t>“企业+村委会”的模式，按照政府投资（以审计决算为准）综合受益率不低于8%的标准，壮大村集体经济（包括就业人员收入）。</t>
  </si>
  <si>
    <t>项目建成后，按照“企业+村委会”的模式，壮大村集体经济，同时带动农户就业增收。</t>
  </si>
  <si>
    <t>兰州市城市建设设计院</t>
  </si>
  <si>
    <t>2021年4月10日</t>
  </si>
  <si>
    <t>2021年8月31日</t>
  </si>
  <si>
    <t>2021年12月25日</t>
  </si>
  <si>
    <t>2021年12月28日</t>
  </si>
  <si>
    <t>2022-653224-0001</t>
  </si>
  <si>
    <t>洛浦县山普鲁镇英兰干村等3个村2022年1万亩高标准农田建设项目</t>
  </si>
  <si>
    <t>新建</t>
  </si>
  <si>
    <t>2022.03-2022.08</t>
  </si>
  <si>
    <t>洛浦县山普鲁镇 英兰干村、博斯坦库勒村、英巴格村</t>
  </si>
  <si>
    <t>改建渠道共计13.845km，改建机耕道路共计长度1.540km。渠系建筑物共计 230 座。其中：节制双分水闸9座，节制分水闸71座，节制闸7座，无节制分水闸77座，桥涵66座。</t>
  </si>
  <si>
    <t>洛浦县农业农村局</t>
  </si>
  <si>
    <t>地区农业农村局</t>
  </si>
  <si>
    <t>县委副书记：艾合买提江·司马义</t>
  </si>
  <si>
    <t>通过对灌区斗渠防渗的改造，高效节水建成，提高灌溉效率，提高农作物产量，为促进灌区的经济发展创造良好的条件，助力脱贫攻坚成果巩固。</t>
  </si>
  <si>
    <t>项目建成可控制灌溉面积1万亩。</t>
  </si>
  <si>
    <t>中工武大设计集团有限公司</t>
  </si>
  <si>
    <t>2021年12月15日</t>
  </si>
  <si>
    <t>2022年3月5日</t>
  </si>
  <si>
    <t>2022-653224-0002</t>
  </si>
  <si>
    <t>洛浦县杭桂镇赞木其艾日克村等9个村2022年1.5万亩高标准农田建设项目</t>
  </si>
  <si>
    <t>杭桂镇巴格其村、阿日希村、兴隆村、墩艾日克村、阿克艾日克村、赞木齐艾日克村、喀格孜艾日克村、扎滚艾日克村、阿琪玛艾日克村</t>
  </si>
  <si>
    <t>改建渠道24.5km，其中装配式矩形渠 11.94km，现浇梯形渠 12.56km，改建渠系建筑物573座，节制双分水闸33座，节制左分水闸111座，节制右分水闸81座，双分水闸21座，左水闸102座，右分水闸91座，涵洞134座。改建生产路8.73km，涵洞62座。标志牌9座，每个行政村设置一座。</t>
  </si>
  <si>
    <t>项目建成可控制灌溉面积1.5万亩。</t>
  </si>
  <si>
    <t>新疆兵团勘测设计院（集团）有限责任公司</t>
  </si>
  <si>
    <t>2022-653224-0003</t>
  </si>
  <si>
    <t>洛浦县山普鲁镇喀拉克尔村等4个村2022年0.5万亩高标准农田建设项目</t>
  </si>
  <si>
    <t>洛浦县山普鲁镇喀拉克尔村、巴什克依阔村、库木巴格村、喀让古亚村、</t>
  </si>
  <si>
    <t>改建防渗斗渠8.75km，配套渠系建筑物323座，其中节制分水闸73座，分水闸34座，涵洞190座，农桥26座；改建机耕道8.18km。</t>
  </si>
  <si>
    <t>项目建成可控制灌溉面积0.5万亩。</t>
  </si>
  <si>
    <t>乌鲁木齐万方水土规划设计有限公司</t>
  </si>
  <si>
    <t>2022-653224-0006</t>
  </si>
  <si>
    <t>洛浦县饲草料种植项目</t>
  </si>
  <si>
    <t>洛浦县恰尔巴格镇、多鲁乡、纳瓦乡、拜什托格拉克乡、山普鲁镇、阿其克乡</t>
  </si>
  <si>
    <t>饲草料种植9926亩，每亩补助2000元，其中：杭桂镇836亩，恰尔巴格镇1800亩、多鲁乡2340亩、纳瓦乡450亩、拜什托格拉克村2000亩、山普鲁镇1500亩、阿其克乡1000亩。</t>
  </si>
  <si>
    <t>项目建成后，助力产业发展，保障养殖业健康发展。</t>
  </si>
  <si>
    <t>长大工程设计咨询有限公司</t>
  </si>
  <si>
    <t>待定</t>
  </si>
  <si>
    <t>2022-653224-0007</t>
  </si>
  <si>
    <t>洛浦县山普鲁镇兰干村等3个村小市场建设项目</t>
  </si>
  <si>
    <t>2022.02-2022.08</t>
  </si>
  <si>
    <t>洛浦县山普鲁镇</t>
  </si>
  <si>
    <t>新建小市场1栋1107.77㎡，地上三层、框架结构；改建夜市16间商铺433.62㎡，配套水、电、暖、消防等附属设施。</t>
  </si>
  <si>
    <t>洛浦县山普鲁镇人民政府</t>
  </si>
  <si>
    <t>地区市场监督管理局</t>
  </si>
  <si>
    <t>政府副县长：吾吉买买提·艾合买提</t>
  </si>
  <si>
    <t>项目建成后，产权归村委会所有，按政府投资（以审计决算为准）综合受益率不低于8%的标准，壮大村集体经济。</t>
  </si>
  <si>
    <t>项目建成后，按照农民创业引导与服务机制，解决创业用地、提供创业平台，为农民就业创业开辟新渠道。</t>
  </si>
  <si>
    <t>中联合创设计有限公司</t>
  </si>
  <si>
    <t>2021年12月1日</t>
  </si>
  <si>
    <t>2021年12月20日</t>
  </si>
  <si>
    <t>2022年1月1日</t>
  </si>
  <si>
    <t>2022年2月25日</t>
  </si>
  <si>
    <t>2022-653224-0008</t>
  </si>
  <si>
    <t>洛浦县山普鲁镇阿亚格克依阔村等3个村小市场建设项目</t>
  </si>
  <si>
    <t>新建小市场1栋1142.75㎡，地上二层、框架结构，由山普鲁镇阿亚格克依阔村、欧吐拉比孜里村、阿亚格克兰特村3个村合建；配套水、电、暖、消防等附属设施。</t>
  </si>
  <si>
    <t>2021年12月5日</t>
  </si>
  <si>
    <t>2022-653224-0009</t>
  </si>
  <si>
    <t>洛浦县杭桂镇巴什艾克尼村等4个村小市场建设项目</t>
  </si>
  <si>
    <t>洛浦县杭桂镇巴什艾克尼村</t>
  </si>
  <si>
    <t>新建小市场2栋2259.48㎡，其中1#面积1374.60㎡，2#面积884.88㎡，地上二层、框架结构；新建露天小市场1座，配套水、电、暖、消防等附属设施。</t>
  </si>
  <si>
    <t>洛浦县杭桂镇人民政府</t>
  </si>
  <si>
    <t>项目以租赁的方式运行，资产权归村委会所有，带动就业10人，就业人员年收入不低于2万元，村年收入不低于10万元，主要用于壮大村集体经济，村委会设置公益性岗位就业二次分红23户，分红4000元/户/年。</t>
  </si>
  <si>
    <t>2022-653224-0010</t>
  </si>
  <si>
    <t>洛浦县纳瓦乡尕帕阿日希村小市场建设项目</t>
  </si>
  <si>
    <t>洛浦县纳瓦乡尕帕阿日希村</t>
  </si>
  <si>
    <t>新建小市场1栋987.82㎡，地上二层、框架结构，配套水、电、暖、消防等附属设施。</t>
  </si>
  <si>
    <t>洛浦县纳瓦乡人民政府</t>
  </si>
  <si>
    <t>新疆国信永昕工程咨询有限公司</t>
  </si>
  <si>
    <t>2022-653224-0012</t>
  </si>
  <si>
    <t>洛浦县多鲁乡库勒艾日克村、塔尕其艾日克村小市场建设项目</t>
  </si>
  <si>
    <t>洛浦县多鲁乡库勒艾日克村</t>
  </si>
  <si>
    <t>新建小市场2栋864.27㎡，其中：1.库勒艾日克村1栋272.27㎡，地上二层、框架结构，购置流动带轮摊位60座；2.塔尕其艾日克村592㎡，地上二层、框架结构，配套水、电、暖、消防等附属设施。</t>
  </si>
  <si>
    <t>洛浦县多鲁乡人民政府</t>
  </si>
  <si>
    <t>2022-653224-0013</t>
  </si>
  <si>
    <t>洛浦县洛浦镇阿恰勒村等3个村小市场建设项目</t>
  </si>
  <si>
    <t>洛浦县洛浦镇阿恰勒村、喀拉多外村、库尔干村</t>
  </si>
  <si>
    <t>新建小市场3栋918.08㎡，其中：1.阿恰勒村1栋134.20㎡，地上一层、砖混结构；2.喀拉多外村1栋522.08㎡，地上二层、框架结构；3.库尔干村1栋261.80㎡，地上二层、框架结构。配套水、电、暖、消防等其他附属工程。</t>
  </si>
  <si>
    <t>洛浦县洛浦镇人民政府</t>
  </si>
  <si>
    <t>2022-653224-0020</t>
  </si>
  <si>
    <t>洛浦县2022年小额贷款贴息项目</t>
  </si>
  <si>
    <t>2022.01-2022.12</t>
  </si>
  <si>
    <t>洛浦县布亚乡、恰尔巴格乡、纳瓦乡、山普鲁镇、杭桂镇、多鲁乡、洛浦镇、拜什托格拉克乡、阿其克乡</t>
  </si>
  <si>
    <t>按照金融机构基准利率，用于全县建档立卡脱贫户、边缘易致贫户小额信贷贴息。</t>
  </si>
  <si>
    <t>洛浦县乡村振兴局</t>
  </si>
  <si>
    <t>地区乡村振兴局</t>
  </si>
  <si>
    <t>县人大党组书记：李永军</t>
  </si>
  <si>
    <t>用于脱贫户小额信贷贴息资金。</t>
  </si>
  <si>
    <t>通过给农民小额信贷贴息，解决了农民群众后顾之忧，为农民群众创业提供了保障。</t>
  </si>
  <si>
    <t>实施单位自行编制</t>
  </si>
  <si>
    <t>不涉及</t>
  </si>
  <si>
    <t>2022-653224-0021</t>
  </si>
  <si>
    <t>洛浦县恰尔巴格镇亚坎提村农副产品加工车间建设项目</t>
  </si>
  <si>
    <t>2022.03-2022.07</t>
  </si>
  <si>
    <t>洛浦县恰尔巴格镇亚坎提村</t>
  </si>
  <si>
    <t xml:space="preserve">新建加工车间1座600㎡，轻钢结构，地上一层，配套水、电、消防等附属设施。        </t>
  </si>
  <si>
    <t>洛浦县恰尔巴格镇人民政府</t>
  </si>
  <si>
    <t>地区商务局</t>
  </si>
  <si>
    <t>项目建成后，产权归村委会所有，采取“合作社+村委会+农户”的合作模式，通过将厂房及设备租赁的方式，按照政府投资（以审计决算为准）综合收益率不低于8%的标准来壮大村集体经济。</t>
  </si>
  <si>
    <t>项目建成后，按照“合作社+村委会+农户”的合作模式，不断壮大村集体经济，同时带动农户就业增收。</t>
  </si>
  <si>
    <t>中铭工程设计咨询有限公司</t>
  </si>
  <si>
    <t>2022-653224-0022</t>
  </si>
  <si>
    <t>洛浦县恰尔巴格镇琼库勒贝希村等4个村小市场建设项目</t>
  </si>
  <si>
    <t>2022.02-2022.07</t>
  </si>
  <si>
    <t>洛浦县恰尔巴格镇</t>
  </si>
  <si>
    <t>新建小市场1栋1487.30㎡，地上二层、框架结构，配套水、电、暖、消防等附属设施。</t>
  </si>
  <si>
    <t>2022年1月31日</t>
  </si>
  <si>
    <t>2022-653224-0024</t>
  </si>
  <si>
    <t>洛浦万头雷香猪基地建设项目</t>
  </si>
  <si>
    <t>2022.03-2022.06</t>
  </si>
  <si>
    <t>洛浦县杭桂镇和佳新村</t>
  </si>
  <si>
    <t>1.新建猪舍12栋（育肥舍6座，分娩舍6座），总建筑面积13140㎡，单座960㎡，地上一层，砖混结构；2.新建化验室、检查室、防疫室一栋，建筑总面积1618.59㎡，砖混结构，地上一层；3.配套水、电、路等附属设施。</t>
  </si>
  <si>
    <t>新疆时代城乡书记研究院有限公司</t>
  </si>
  <si>
    <t>2022-653224-0025</t>
  </si>
  <si>
    <t>洛浦县洛浦镇克尔喀什村养殖基地建设项目</t>
  </si>
  <si>
    <t>2021.03-2021.12</t>
  </si>
  <si>
    <t>洛浦县洛浦镇克尔喀什村</t>
  </si>
  <si>
    <t>新建厂房4座，1000㎡的2座，720㎡的2座，地上一层，轻钢结构。草料棚2座，每座200㎡，共400㎡。饲料加工车间1座200㎡。青储窖2座，每座200m³，共400m³。附属用房40㎡，地上一层，砖混结构。配套水、电、暖、消防等其他附属工程。</t>
  </si>
  <si>
    <t>建成后交由企业进行运行，企业每年向村委会进行缴纳租金，村委会通过收取租金用于壮大村集体经济，同时用于困难家庭脱贫事项。</t>
  </si>
  <si>
    <t>铭杨建设工程有限公司</t>
  </si>
  <si>
    <t>2022-653224-0026</t>
  </si>
  <si>
    <t>洛浦县洛浦镇库尔干村养牛厂建设项目</t>
  </si>
  <si>
    <t>洛浦县洛浦镇库尔干村</t>
  </si>
  <si>
    <t>新建厂房1座，建筑面积2000㎡，地上一层，轻钢结构；新建饲料加工厂1座，面积200㎡，轻钢结构，地上一层；配套水、电、暖、消防等其他附属工程。</t>
  </si>
  <si>
    <t>2022-653224-0027</t>
  </si>
  <si>
    <t>洛浦县山普鲁镇依勒达木村等2个村防渗渠建设项目</t>
  </si>
  <si>
    <t>改建</t>
  </si>
  <si>
    <t>山普鲁镇依勒达木村、阿依丁库勒村</t>
  </si>
  <si>
    <t>对依勒达木村、阿依丁库勒村6.694km斗渠进行防渗改造，设计流量为0.15-0.12m³/s，配套完善建筑物130座，其中，节制分水闸92座，农桥38座控灌面积0.371万亩。</t>
  </si>
  <si>
    <t>洛浦县水利局</t>
  </si>
  <si>
    <t>地区水利局</t>
  </si>
  <si>
    <t>提高了农业灌溉水平，扩大了有效灌溉面积，解决了灌溉用水不足的问题，节约了水资源，改善生态环境，为当地农牧民增收致富奠定了基础</t>
  </si>
  <si>
    <t>项目建成后，助力产业发展，保障产业持续增收。</t>
  </si>
  <si>
    <t>2022-653224-0028</t>
  </si>
  <si>
    <t>洛浦县多鲁乡阿特希墩村林草示范基地配套提升项目</t>
  </si>
  <si>
    <t>2021.03-2021.10</t>
  </si>
  <si>
    <t>洛浦县多鲁乡阿特希墩村</t>
  </si>
  <si>
    <t>规划面积4212.78亩，实施土地平整面积3605.84亩，新建道路1.06km，新建田埂0.987km，新建防渗渠总长3.22km，设计流量0.1～0.2m³/s，配套新建渠系建筑物39座。</t>
  </si>
  <si>
    <t>洛浦县林业和草原局</t>
  </si>
  <si>
    <t>改造林草地，提高产量，改善生态环境，为当地农牧民发展养殖奠定了基础。</t>
  </si>
  <si>
    <t>长大工程设计有限公司</t>
  </si>
  <si>
    <t>2022-653224-0029</t>
  </si>
  <si>
    <t>洛浦县肉牛养殖基地建设项目</t>
  </si>
  <si>
    <t>2022.03-2022.10</t>
  </si>
  <si>
    <t>洛浦县玛丽艳开发区</t>
  </si>
  <si>
    <t>用于养殖基地牛圈、青贮窖、干草棚，水、电、路等基础设施配套。</t>
  </si>
  <si>
    <t>“企业+村委会”的模式，按照政府投资（以审计决算为40个村壮大村集体经济（包括就业人员收入）。</t>
  </si>
  <si>
    <t>2022-653224-0030</t>
  </si>
  <si>
    <t>和田羊购置项目</t>
  </si>
  <si>
    <t>2022.03-2022.09</t>
  </si>
  <si>
    <t>洛浦县当勒克蒙加克村</t>
  </si>
  <si>
    <t>购买和田种公羊50只，30公斤以上，1岁龄公羊；购买和田羊母羊1000只，25公斤以上，1岁龄母羊。</t>
  </si>
  <si>
    <t>“合作社+村委会”的模式，按照政府投资收益，壮大村集体经济（包括就业人员收入）。同时提升地方保护品种和田羊多胎性选育，扩大和田羊种群繁育养殖规模，提升种群扩繁育种能力。</t>
  </si>
  <si>
    <t>2022-653224-0031</t>
  </si>
  <si>
    <t>洛浦县阿其克乡央塔克勒克村标准化养鸡基地建设项目</t>
  </si>
  <si>
    <t>2022.02-2022.09</t>
  </si>
  <si>
    <t>洛浦县阿其克乡央塔克勒克村</t>
  </si>
  <si>
    <t>新建标准化养殖厂房2座，总建筑面积1500㎡，每座750㎡，钢架结构，地上一层，配套水、电、路等附属设施。</t>
  </si>
  <si>
    <t>洛浦县阿其克乡人民政府</t>
  </si>
  <si>
    <t>“企业+村委会”的模式，按照政府投资（以审计决算为村级村壮大村集体经济（包括就业人员收入）。</t>
  </si>
  <si>
    <t>2022-653224-0032</t>
  </si>
  <si>
    <t>洛浦县阿其克乡喀勒台拜勒村樱桃园种植项目</t>
  </si>
  <si>
    <t>2022.03-2022.9</t>
  </si>
  <si>
    <t>洛浦县阿其克乡喀勒台拜勒村</t>
  </si>
  <si>
    <t>建设樱桃园100亩，包括100亩田间林木附着物清理，采购樱桃苗4100株，修建灌溉渠道238米，修建提灌渠道1段，木质结构管理用房2间60平方米。</t>
  </si>
  <si>
    <t>地区林业和草原局</t>
  </si>
  <si>
    <t>2022-653224-0033</t>
  </si>
  <si>
    <t>洛浦县恰尔巴格镇食品加工设备购置项目</t>
  </si>
  <si>
    <t>购置蛋糕生产设备一套、面包生产线一套等配套设备。</t>
  </si>
  <si>
    <t>项目建成后，按照“企业+村委会+农户”的合作模式，不断壮大村集体经济，同时带动农户就业增收。</t>
  </si>
  <si>
    <t>项目建成后，产权归村委会所有，采取“企业+村委会+农户”的合作模式，通过将设备租赁的方式，按照政府投资（以审计决算为准）综合收益率不低于8%的标准来壮大村集体经济。</t>
  </si>
  <si>
    <t>2022-653224-0034</t>
  </si>
  <si>
    <t>洛浦县布亚乡阿亚克昆孜村农村生活污水治理项目</t>
  </si>
  <si>
    <t>洛浦县布亚乡阿亚克昆孜村</t>
  </si>
  <si>
    <t>新建排水管道总长度20138米，其中d100管道长5064m，d200管道长2209m，d300管道长8545m，d50PE管道长200m，d80PE管道长2120m，d100PE管道长2000m，检查井406座。污水处理站1座（处理能力65m³/d），污水及回用水提升泵池3座，阀门井31座，穿越灌区195处，道路拆除及恢复22000㎡。</t>
  </si>
  <si>
    <t>洛浦县生态环境局</t>
  </si>
  <si>
    <t>地区生态环境局</t>
  </si>
  <si>
    <t>通过农村污水处理，着力改善农村人居环境和卫生状况，努力提高农民生活质量.。</t>
  </si>
  <si>
    <t>项目建成后，通过农村污水处理，着力改善农村人居环境和卫生状况，努力提高农民生活质量.。</t>
  </si>
  <si>
    <t>北京市宾克工程咨询股份有限公司</t>
  </si>
  <si>
    <t>2022-653224-0035</t>
  </si>
  <si>
    <t>洛浦县布亚乡合热万村农村生活污水治理工程项目</t>
  </si>
  <si>
    <t>洛浦县布亚乡合热万村农村</t>
  </si>
  <si>
    <t>新建排水管道总长度6431米，其中d300管道长3343m，d200管道长880m，d100支管长2208米，检查井168座，穿越沟渠109处，道路拆除及恢复9312㎡。</t>
  </si>
  <si>
    <t>2022-653224-0036</t>
  </si>
  <si>
    <t>和田地区洛浦县洛浦镇多外特村人居环境整治（排水）项目</t>
  </si>
  <si>
    <t>洛浦县洛浦镇多外特村</t>
  </si>
  <si>
    <t>新建DN20,0排水管线5500米，DN300排水管3500米，DN100出户管8850米，DN160压力排水管线600米；新建检查井380座，提升泵站1座；新建200m³/d污水处理站1座。</t>
  </si>
  <si>
    <t>新疆时代城乡设计研究院有限公司</t>
  </si>
  <si>
    <t>2022-653224-0037</t>
  </si>
  <si>
    <t>和田地区洛浦县拜什托格拉克乡朝阳村农村生活污水治理项目</t>
  </si>
  <si>
    <t>洛浦县拜什托格拉克乡朝阳村</t>
  </si>
  <si>
    <t>新建排水管道总长14480米，其中DN300管道长4010m，DN110管道长6980m，DN160管道长3490米，污水检查井182座，新建250m³/d污水处理站1座。</t>
  </si>
  <si>
    <t>改善人居环境，助力乡村振兴。</t>
  </si>
  <si>
    <t>2022-653224-0038</t>
  </si>
  <si>
    <t>和田地区洛浦县杭桂镇当勒克蒙加克村农村生活污水治理项目</t>
  </si>
  <si>
    <t>洛浦县杭桂镇当勒克蒙加克村</t>
  </si>
  <si>
    <t>新建排水管总长13917米，其中DN300管道长9327m，DN110管道长3060m，DN160管道长1530米，污水检查井373座，新建30m³/d污水处理站1座。</t>
  </si>
  <si>
    <t>容海川城乡规划设计有限公司</t>
  </si>
  <si>
    <t>2022-653224-0039</t>
  </si>
  <si>
    <t>洛浦县多鲁乡、杭桂镇支渠防渗改建工程</t>
  </si>
  <si>
    <t>洛浦县多鲁乡、杭桂镇</t>
  </si>
  <si>
    <t>防渗改造支渠9.161km，设计流量0.15m³/s～1.0m³/s，配套建筑物94座。</t>
  </si>
  <si>
    <t>新疆白水水电设计有限责任公司</t>
  </si>
  <si>
    <t>2022-653224-0040</t>
  </si>
  <si>
    <t>洛浦县恰尔巴格镇奥依拉村等3个村渠道防渗建设项目</t>
  </si>
  <si>
    <t>洛浦县恰尔巴格镇奥依拉村等三个村</t>
  </si>
  <si>
    <t>对洛浦县恰尔巴格镇奥依拉村等3个村渠道予以防渗改造，改建渠道长度共计8.68km，配套建筑物162座。</t>
  </si>
  <si>
    <t>提高了农业灌溉水平，扩大了有效灌溉面积，解决了灌溉用水不足的问题，节约了水资源，改造低产田，提高产量，改善生态环境，为当地农牧民增收致富奠定了基础。</t>
  </si>
  <si>
    <t>南京市水利规划设计院股份有限公司</t>
  </si>
  <si>
    <t>2022-653224-0041</t>
  </si>
  <si>
    <t>洛浦县多鲁乡阿特希墩村林草示范基地水利配套项目</t>
  </si>
  <si>
    <t>新建斗渠共计4条，总长4.78km，设计流量为0.10～0.20m³/s，配套新建渠系共计建筑物59座。</t>
  </si>
  <si>
    <t>2022-653224-0042</t>
  </si>
  <si>
    <t>洛浦县博斯坦村林果水利配套项目</t>
  </si>
  <si>
    <t>洛浦县博斯坦村</t>
  </si>
  <si>
    <t>新建斗渠（防渗渠）5.112km,设计流量0.15m³/s-0.1m³/s,配套建筑物127座；新建机耕道4.476km。</t>
  </si>
  <si>
    <t>2022-653224-0043</t>
  </si>
  <si>
    <t>洛浦县多鲁乡墩吾斯塘村葡萄基地配套提升项目</t>
  </si>
  <si>
    <t>洛浦县多鲁乡墩吾斯塘村</t>
  </si>
  <si>
    <t>新建斗渠共计4条，总长2.708km，设计流量均为0.10m³/s，配套渠系共计建筑物72座，新建建筑物69座，保留建筑物3座。实施土地平整面积为742亩。</t>
  </si>
  <si>
    <t>2022-653224-0044</t>
  </si>
  <si>
    <t>洛浦县拜什托格拉克乡防渗渠更新改造建设项目</t>
  </si>
  <si>
    <t>洛浦县拜什托格拉克乡</t>
  </si>
  <si>
    <t>防渗改造斗渠47.68公里，配套建筑物1626座。</t>
  </si>
  <si>
    <t>水利部新疆维吾尔自治区水利水电勘测设计研究院</t>
  </si>
  <si>
    <t>2022-653224-0045</t>
  </si>
  <si>
    <t>洛浦县X659线K3+290岔口—加依艾日克村道路建设项目</t>
  </si>
  <si>
    <t>洛浦县加依艾日克村</t>
  </si>
  <si>
    <t>修建农村公路15.6公里，包括路基，路面、桥涵和附属工程</t>
  </si>
  <si>
    <t>洛浦县交通局</t>
  </si>
  <si>
    <t>地区交通局</t>
  </si>
  <si>
    <t>改善当地交通基础设施，助力巩固脱贫攻坚，推进乡村振兴。</t>
  </si>
  <si>
    <t>项目建成后，改善当地交通基础设施，助力巩固脱贫攻坚，推进乡村振兴。</t>
  </si>
  <si>
    <t>新疆鼎杰工程勘察设计咨询有限公司</t>
  </si>
  <si>
    <t>2022-653224-0046</t>
  </si>
  <si>
    <t>洛浦县S216线岔口—布亚乡萨依村道路建设项目</t>
  </si>
  <si>
    <t>洛浦县布亚乡萨依村</t>
  </si>
  <si>
    <t>修建农村公路11.5公里，公路等级为四级公路，路基路面宽度为：3.5米，4.0米，4.5米，5.0米，6.5米，7.5米，主要包括：路基路面工程，桥涵工程，交通安全附属工程等。</t>
  </si>
  <si>
    <t>2022-653224-0047</t>
  </si>
  <si>
    <t>洛浦县山普鲁镇危桥改造项目</t>
  </si>
  <si>
    <t>钢筋混凝土空心板桥改造，桥梁全长97.98米。喀拉央塔克村14号线第一桥，欧吐拉比孜里村5-1号线第一桥、色日克村7号线第一桥、阿亚克比孜里村1号线第一桥、喀拉央塔克村14号线第一桥、色日克闸口一桥。</t>
  </si>
  <si>
    <t>2022-653224-0048</t>
  </si>
  <si>
    <t>洛浦县布亚乡等8个乡镇村内硬化道路建设项目</t>
  </si>
  <si>
    <t>洛浦县布亚乡、恰尔巴格乡、纳瓦乡、山普鲁镇、多鲁乡、洛浦镇、拜什托格拉克乡</t>
  </si>
  <si>
    <t>道路里程60公里，公路等级四级公路，建设内容为路基路面、桥涵及交通安全附属设施。</t>
  </si>
  <si>
    <t>2022-653224-0049</t>
  </si>
  <si>
    <t>和田地区洛浦县村级卫生室建设项目</t>
  </si>
  <si>
    <t>洛浦县17个行政村</t>
  </si>
  <si>
    <t>新建17个村级卫生室，每个建筑面积157.59平方米，总建筑面积2550平方米，配套附属工程及设备购置等。</t>
  </si>
  <si>
    <t>洛浦县卫健委</t>
  </si>
  <si>
    <t>地区卫健委</t>
  </si>
  <si>
    <t>县委副书记、宣传部部长：陈权</t>
  </si>
  <si>
    <t>进一步改善乡村卫生院、卫生室基础设施条件，对就医看病群众创造便利环境，提高医疗服务能力，方便群众就医。</t>
  </si>
  <si>
    <t>项目建成后，提高医疗服务能力，方便群众就医。</t>
  </si>
  <si>
    <t>2022-653224-0050</t>
  </si>
  <si>
    <t>新疆和田河玉龙喀什河洛浦县布亚乡（15+000-16+126）段防洪工程</t>
  </si>
  <si>
    <t>山普鲁镇</t>
  </si>
  <si>
    <t>修建防洪护堤1176米</t>
  </si>
  <si>
    <t>通过修建护堤防，提高河道防洪能力，疏导洪水，保护项目区人民生命财产安全，改善项目区的生态环境状况，防治河道淘刷、侵蚀，防治项目区的水土流失。</t>
  </si>
  <si>
    <t>项目建成后，改善项目区的生态环境状况，防治河道淘刷、侵蚀，防治项目区的水土流失。</t>
  </si>
  <si>
    <t>塔城地区水利水电勘察设计院</t>
  </si>
  <si>
    <t>待资金下达后发布招标公告</t>
  </si>
  <si>
    <t>2022-653224-0052</t>
  </si>
  <si>
    <t>和田地区洛浦县恰尔巴格镇阔恰艾日克村人居环境整治（排水）项目</t>
  </si>
  <si>
    <t>洛浦县恰尔巴格镇阔恰艾日克村</t>
  </si>
  <si>
    <t>新建排水管线11400米，检查井370座，新建一体化提升泵站1座，新建200m³污水处理站1座。</t>
  </si>
  <si>
    <t>2022-653224-0053</t>
  </si>
  <si>
    <t>洛浦县山普鲁镇库塔斯兰干村防渗渠建设项目</t>
  </si>
  <si>
    <t>洛浦县山普鲁镇阔塔孜兰干村</t>
  </si>
  <si>
    <t>改建斗渠总长度5.592km，斗渠设计流量为0.18-0.35m³/s，重建、新建渠系建筑物61座，其中节制分水闸49座，农桥12座。控制灌溉面积0.193万亩。</t>
  </si>
  <si>
    <t>改善饮水条件，保障饮水安全。</t>
  </si>
  <si>
    <t>2022-653224-0054</t>
  </si>
  <si>
    <t>洛浦县恰尔巴格镇阔恰艾日克村优秀传统文化一条街建设项目</t>
  </si>
  <si>
    <t>改造民宿10户，40个床位；6座少数民族传统手工艺作坊及配套设施。</t>
  </si>
  <si>
    <t>洛浦县文化体育广播电视和文旅局</t>
  </si>
  <si>
    <t>地区文旅局</t>
  </si>
  <si>
    <t>发展本地传统优秀文化，激发乡村振兴文化动力，推进乡村全面振兴。</t>
  </si>
  <si>
    <t>项目建成后，激发乡村振兴文化动力，推进乡村全面振兴。</t>
  </si>
  <si>
    <t>中铁城国际规划建设有限公司</t>
  </si>
  <si>
    <t>2022-653224-0055</t>
  </si>
  <si>
    <t>洛浦县国有贫困林场基础设施配套项目</t>
  </si>
  <si>
    <t>洛浦县</t>
  </si>
  <si>
    <t>在阔什拉什管护站实施150平米管护用房及配套附属设施建设；在多鲁乡肖鲁克奥依曼中心站修建1座高空云端防火监控；为拜什托格拉克道孜库木管护站配套输电线路5公里；为杭桂中心站配套输电线路16公里。</t>
  </si>
  <si>
    <t>使管护站水、电、路、通讯等设施状况得到明显改善和提高</t>
  </si>
  <si>
    <t>改善和提高基础设施状况</t>
  </si>
  <si>
    <t>河南现代农业规划设计院</t>
  </si>
  <si>
    <t>2022-653224-0105</t>
  </si>
  <si>
    <t>洛浦县恰尔巴格镇养殖基地建设项目</t>
  </si>
  <si>
    <t>洛浦县恰尔巴格镇吾斯塘乌其村</t>
  </si>
  <si>
    <t>新建棚圈8座，每座1700㎡，轻钢结构；饲草料库1125㎡，钢架结构；青储窖2250m³，混凝土结构；堆粪场300㎡；化粪池50m³；其他辅助用房355㎡，并配套水、电、路、暖、消防等附属设施。</t>
  </si>
  <si>
    <t>项目建成后，采取集中养殖的模式，对周边农户的牛羊进行集中养殖，可带动农户增收。</t>
  </si>
  <si>
    <t>通过养殖基地的建设可以实现牛羊养殖的集约化管理，释放农村剩余劳动能力。一方面通过托养的模式让农户获得收益，1只羊收益80元，平均收益800元。另一方面释放的劳动力可以通过外出就业的方式，实现就业增收。此项目的建设对后期我镇畜牧产业做优做强，链条化发展奠定坚实基础。</t>
  </si>
  <si>
    <t>2022-653224-0057</t>
  </si>
  <si>
    <t>2022年洛浦县雨露计划资助项目</t>
  </si>
  <si>
    <t>对5800名建档立卡接受中等职业教育（含普通中专、成人中专、职业高中、技工院校）、高等职业教育贫困家庭应往届学生符合资助条件，按照3000元/生/年的标准资助。</t>
  </si>
  <si>
    <t>洛浦县教育局</t>
  </si>
  <si>
    <t>地区教育局</t>
  </si>
  <si>
    <t>采取教育补助方式，用于5800名贫困家庭中专及以上贫困生上学补助，保障贫困生顺利完成学业。</t>
  </si>
  <si>
    <t>项目建成后，采取教育补助方式，用于贫困家庭中专及以上贫困生上学补助，保障贫困生顺利完成学业。</t>
  </si>
  <si>
    <t>2022-653224-0058</t>
  </si>
  <si>
    <t>洛浦县农村公路日常护管员项目</t>
  </si>
  <si>
    <t>2021.01-2021.12</t>
  </si>
  <si>
    <t>洛浦县布亚乡、恰尔巴格乡、纳瓦乡、山普鲁镇、多鲁乡、洛浦镇、拜什托格拉克乡、阿其克乡</t>
  </si>
  <si>
    <t>为全县聘请的950个护路员发放劳务补助。</t>
  </si>
  <si>
    <t>通过护路员解决950个岗位，每人每年补助1.2万元。</t>
  </si>
  <si>
    <t>项目建成后，通过护路员解决950个就业岗位，每人每年补助1.2万元。</t>
  </si>
  <si>
    <t>2022-653224-0059</t>
  </si>
  <si>
    <t>洛浦县2022年项目管理费</t>
  </si>
  <si>
    <t>按照衔接资金管理费使用要求列支，主要用于项目前期设计、评审、招标、监理、以及验收等与项目管理相关的支出。</t>
  </si>
  <si>
    <t>按照扶贫项目管理费使用要求列支，主要用于扶贫项目的方案编制、项目评估、宣传、档案管理、项目管理、绩效评价工作的开展，保障衔接资金项目运行管理。</t>
  </si>
  <si>
    <t>保障衔接资金项目规范运行，制度化管理。</t>
  </si>
  <si>
    <t>2022-653224-0060</t>
  </si>
  <si>
    <t>洛浦县易地搬迁区兴业社区“一站式”社区综合服务设施建设项目</t>
  </si>
  <si>
    <t>2022.3-2022.10</t>
  </si>
  <si>
    <t>洛浦县工业园区易地搬迁点兴业社区</t>
  </si>
  <si>
    <t>新建1000平方米“一站式”社区综合服务设施，地上两层，框架结构，配套水、电、暖等附属设施。</t>
  </si>
  <si>
    <t>洛浦县组织部</t>
  </si>
  <si>
    <t>地委组织部</t>
  </si>
  <si>
    <t>县委常委、组织部部长：邹世音</t>
  </si>
  <si>
    <t>完善易地搬迁点配套公共设施，惠及广大困难群体。</t>
  </si>
  <si>
    <t>2022-653224-0061</t>
  </si>
  <si>
    <t>洛浦县恰尔巴格镇阔恰艾日克村乡村道路建设项目</t>
  </si>
  <si>
    <t>改扩建四级公路5公里，路基、路面、桥涵及交安设施。</t>
  </si>
  <si>
    <t>2022-653224-0095</t>
  </si>
  <si>
    <t>洛浦县纳瓦乡纳瓦村鸡舍建设项目</t>
  </si>
  <si>
    <t>2022.04-2022.08</t>
  </si>
  <si>
    <t>洛浦县纳瓦乡纳瓦村</t>
  </si>
  <si>
    <t>新建鸡舍1栋，建筑面积1673.11平方米，地上一层，钢架结构，药品库1座，配套水、电、暖、消防等附属设施。</t>
  </si>
  <si>
    <t>项目建成后，产权归村委会所有，解决农民就近就地就业，同时壮大村集体经济。</t>
  </si>
  <si>
    <t>项目建成后，产权归村委会所有，按政府投资（以审计计算为准）综合收益率不低于8%的标准，壮大村集体经济</t>
  </si>
  <si>
    <t>未定</t>
  </si>
  <si>
    <t>2022-653224-0096</t>
  </si>
  <si>
    <t>洛浦县纳瓦乡阿恰墩村养殖小区建设项目</t>
  </si>
  <si>
    <t>洛浦县纳瓦乡阿恰墩村</t>
  </si>
  <si>
    <t>新建养殖棚圈2座，每座建筑面积500㎡，钢架结构，地上一层；新建300m³青贮窖一座，混凝土结构；新建209㎡饲料仓库一座，钢架结构；配套水、电、消防等附属设施。</t>
  </si>
  <si>
    <t>项目建成后可以增加村集体经济收入，带动群众实现就近就地就业，实现产业规模化发展</t>
  </si>
  <si>
    <t>2022-653224-0097</t>
  </si>
  <si>
    <t>洛浦县纳瓦乡英巴格村养殖小区建设项目</t>
  </si>
  <si>
    <t>洛浦县纳瓦乡英巴格村</t>
  </si>
  <si>
    <t>2022-653224-0100</t>
  </si>
  <si>
    <t>洛浦县拜什托格拉克乡木纳墩村养殖小区建设项目</t>
  </si>
  <si>
    <t>洛浦县拜什托格拉克乡木纳墩村</t>
  </si>
  <si>
    <t>新建养殖厂房6栋，每栋750平方米，总计4500平方米，饲草料棚1座，面积600平方米。青储窖6座，单座100立方米，蓄水池1座，储量300立方米。配套水电暖等附属设施。</t>
  </si>
  <si>
    <t>洛浦县拜什托格拉克乡人民政府</t>
  </si>
  <si>
    <t>项目建成后，产权归属依提帕克吾斯唐村、依斯勒克墩村、木纳墩村所有，每个村2座，由本村大户承包，每年按资产价值的4%收取租金，用于壮大村集体经济。预计带动6人就业，月工资不低于2000元。</t>
  </si>
  <si>
    <t>北京京业国际工程技术有限公司</t>
  </si>
  <si>
    <t>2022-653224-0101</t>
  </si>
  <si>
    <t>洛浦县拜什托格拉克乡苏盖特博斯坦村家禽养殖厂建设项目</t>
  </si>
  <si>
    <t>扩建</t>
  </si>
  <si>
    <t>2022.03-2022.12</t>
  </si>
  <si>
    <t>洛浦县拜什托格拉克乡苏盖特博斯坦村</t>
  </si>
  <si>
    <t>新建养殖厂房4栋，每栋750平方米，总计3000平方米。采购养殖设备4套，配套水电暖等附属设施。</t>
  </si>
  <si>
    <t>项目建成后，产权归属苏盖特博斯坦村所有，由本村合作社承包，每年按资产价值的4%收取租金，用于壮大村集体经济。预计带动6人就业，月工资不低于2000元。</t>
  </si>
  <si>
    <t>2022-653224-0114</t>
  </si>
  <si>
    <t>洛浦县恰尔巴格乡阔恰艾日克村加工厂建设项目</t>
  </si>
  <si>
    <t>2022.01-2022.07</t>
  </si>
  <si>
    <t>新建加工厂1座，加工车间600.85㎡，成品库房299.14㎡，原料库房205.29㎡，辅助用房52.03㎡；采购生产设备一套，配套水电相关设施。</t>
  </si>
  <si>
    <t>县委常委、宣传部部长：陈权</t>
  </si>
  <si>
    <t>2022-653224-0102</t>
  </si>
  <si>
    <t>洛浦县阿其克乡养殖基地建设项目</t>
  </si>
  <si>
    <t>洛浦县阿其克乡比来勒克村、央塔克勒克村</t>
  </si>
  <si>
    <t>阿其克乡新建标准化畜圈4座16000㎡，其中比来勒克村1座10000平方米，吾鲁格拜勒村、喀勒台拜勒村、央塔克勒克村各一座每座2000平方米。</t>
  </si>
  <si>
    <t>通过养殖基地的建设可以实现牛羊养殖的集约化管理，释放农村剩余劳动能力。一方面通过托养的模式让农户获得收益，1只羊收益80元，平均收益800元。另一方面释放的劳动力可以通过外出就业的方式，实现就业增收。此项目的建设对后期我乡畜牧产业做优做强，链条化发展奠定坚实基础。</t>
  </si>
  <si>
    <t>2022-653224-0104</t>
  </si>
  <si>
    <t>洛浦县山普鲁镇畜牧交易市场建设项目</t>
  </si>
  <si>
    <t>2022.02-2022.12</t>
  </si>
  <si>
    <t>新建畜牧交易市场一座，其中建设6个交易棚，每个交易棚占地450平方米，交易棚为钢架结构；建设草料库2间，每间150㎡；建设门面房4间，并在交易市场建设配套消毒室、防疫室、结算室、相关水电等附属设施（具体建设内容以实际为准）</t>
  </si>
  <si>
    <t>地区市场监督监督管理局</t>
  </si>
  <si>
    <t>通过合作社或者个体大户租赁的形式交由其进行运营</t>
  </si>
  <si>
    <t>一是按照项目实际决算价格的4%直接经济兑现收益，并带动5个人实现就近就业，月工资不低于2000元/月；二是有效实现市场聚集效应，实现集约化、规范化发展，进一步满足群众生产生活需要</t>
  </si>
  <si>
    <t>新疆天恒基建筑设计院有限公司</t>
  </si>
  <si>
    <t>2022-653224-0056</t>
  </si>
  <si>
    <t>洛浦县恰尔巴格镇库木巴格村示范养殖基地建设项目</t>
  </si>
  <si>
    <t>洛浦县恰尔巴格镇库木巴格村</t>
  </si>
  <si>
    <t>新建棚圈15座，每座1700㎡，轻钢结构；饲草料库2250㎡，钢架结构；青储窖4500m³，混凝土结构；堆粪场500㎡；化粪池100m³；其他辅助用房455㎡，并配套水、电、路、暖、消防等附属设施。</t>
  </si>
  <si>
    <t>2022-653224-0106</t>
  </si>
  <si>
    <t>洛浦县洛浦镇养殖基地建设项目</t>
  </si>
  <si>
    <t>洛浦镇恰帕勒兰干村</t>
  </si>
  <si>
    <t>新建棚圈14座，每座900㎡，钢架结构；饲草料加工车间2座，每座60㎡；青储窖10座，每座540㎡；及其他辅助用房200㎡，堆粪场1座，并配套水、电、路、暖、消防等附属设施。</t>
  </si>
  <si>
    <t>浙江恒欣设计集团股份有限公司</t>
  </si>
  <si>
    <t>2022-653224-0107</t>
  </si>
  <si>
    <t>洛浦县杭桂镇养殖基地建设项目</t>
  </si>
  <si>
    <t>杭桂镇</t>
  </si>
  <si>
    <t>新建棚圈20座，每座1200平方米，地上一层，钢架结构；饲料库5座，每座500平方米，钢架结构；青贮饲料池4座，每座1500立方米，砖混结构；其他辅助用房200㎡，并配套水、电、路、暖、消防等附属设施。</t>
  </si>
  <si>
    <t>2022-653224-0108</t>
  </si>
  <si>
    <t>洛浦县多鲁乡养殖基地建设项目</t>
  </si>
  <si>
    <t>洛浦县多鲁乡托格拉艾日克村</t>
  </si>
  <si>
    <t>新建棚圈10座，每座1200平方米，轻钢结构；饲草料棚2座，面积300㎡，钢架结构；青贮池10座，每座容积500m³，混凝土结构；其他辅助用房300㎡，并配套水、电、路、暖、消防等附属设施。</t>
  </si>
  <si>
    <t>2022-653224-0109</t>
  </si>
  <si>
    <t>洛浦县纳瓦乡养殖基地建设项目</t>
  </si>
  <si>
    <t>纳瓦乡</t>
  </si>
  <si>
    <t>新建圈舍10栋，每栋1648.23㎡，钢架结构；饲草料库2栋，每栋 740.68㎡，钢架结构；青储窖6个，每个450m³；药浴池1个，面积50.43㎡；堆粪场1个，占地790㎡；辅助用房355.84㎡，并配套排水、电、路、暖、消防等附属设施。</t>
  </si>
  <si>
    <t>通过养殖基地的建设可以实现牛羊养殖的集约化管理，释放农村剩余劳动能力。一方面通过托养的模式让农户获得收益，1只羊收益80元，平均收益801元。另一方面释放的劳动力可以通过外出就业的方式，实现就业增收。此项目的建设对后期我乡畜牧产业做优做强，链条化发展奠定坚实基础。</t>
  </si>
  <si>
    <t>2022-653224-0110</t>
  </si>
  <si>
    <t>洛浦县山普鲁镇畜牧养殖基地建设项目</t>
  </si>
  <si>
    <t>山普鲁镇台麦恰卡区域</t>
  </si>
  <si>
    <t>新建棚圈16座，每座1000㎡，框架结构；饲料仓库4座，每座300㎡，钢架结构；青储窖8座，每座400㎡，混凝土结构；其他辅助用房300㎡，并配套水、电、路、暖、消防等附属设施。</t>
  </si>
  <si>
    <t>2022-653224-0111</t>
  </si>
  <si>
    <t>洛浦县拜什托格拉克乡养殖小区建设项目</t>
  </si>
  <si>
    <t>拜什托格拉克乡</t>
  </si>
  <si>
    <t>新建棚圈20座，每座1000㎡，钢架结构；饲草料棚4座，每座750平方米，钢架结构；青储窖10座，每座400m³，砖混结构；蓄水池1座，储量500立方米，砖混结构；其他辅助用房300㎡，并配套水、电、路、暖、消防等附属设施。</t>
  </si>
  <si>
    <t>2022-653224-0112</t>
  </si>
  <si>
    <t>洛浦县布亚乡养殖基地建设项目</t>
  </si>
  <si>
    <t>布亚乡库玛提村</t>
  </si>
  <si>
    <t>新建棚圈20座，每座1200平方米，轻钢结构；饲草料棚5座，每座容积500m³，混凝土结构；青储窖10座，每座500m³，轻钢结构；其他辅助用房300㎡，并配套水、电、路、暖、消防等附属设施。</t>
  </si>
  <si>
    <t>洛浦县布亚乡人民政府</t>
  </si>
  <si>
    <t>中地设计集团有限公司</t>
  </si>
  <si>
    <t>2022-653224-0115</t>
  </si>
  <si>
    <t>洛浦县恰尔巴格镇阔恰艾日克村渠道及附属建筑物建设项目</t>
  </si>
  <si>
    <r>
      <rPr>
        <sz val="11"/>
        <rFont val="Times New Roman"/>
        <family val="1"/>
      </rPr>
      <t>2022</t>
    </r>
    <r>
      <rPr>
        <sz val="11"/>
        <rFont val="宋体"/>
        <family val="3"/>
        <charset val="134"/>
      </rPr>
      <t>.</t>
    </r>
    <r>
      <rPr>
        <sz val="11"/>
        <rFont val="Times New Roman"/>
        <family val="1"/>
      </rPr>
      <t>3—2022.8</t>
    </r>
  </si>
  <si>
    <t>恰尔巴格镇阔恰艾日克村</t>
  </si>
  <si>
    <t>新建渠道0.52公里，泵房一座，面积24.65㎡，配套水泵ISW150-160（H=32m，Q=160m³/h，22kw）2台，高压线路1km，变压器S11-M.R-50/10，,水闸7座，农户桥20座。</t>
  </si>
  <si>
    <t>2022-653224-0004</t>
  </si>
  <si>
    <t>洛浦县恰尔巴格乡2022年0.5万亩高标准农田建设项目</t>
  </si>
  <si>
    <t>恰尔巴格镇加依托格拉克村等6个村</t>
  </si>
  <si>
    <t>改建渠道全长6.855Km。改建机耕道路3条，共计0.899Km，配套渠系建筑物共计177座，其中节制双分水闸15座，节制分水闸27座，节制闸2座，无节制闸66座，桥涵67座</t>
  </si>
  <si>
    <t>县人大常委会主任：穆合塔尔·买买提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</si>
</sst>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80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b/>
      <sz val="10"/>
      <name val="黑体"/>
      <charset val="134"/>
    </font>
    <font>
      <b/>
      <sz val="10"/>
      <name val="方正公文楷体"/>
      <charset val="134"/>
    </font>
    <font>
      <b/>
      <sz val="10"/>
      <color theme="1"/>
      <name val="方正公文楷体"/>
      <charset val="134"/>
    </font>
    <font>
      <sz val="11"/>
      <name val="Times New Roman"/>
      <family val="1"/>
    </font>
    <font>
      <sz val="24"/>
      <name val="方正小标宋简体"/>
      <family val="4"/>
      <charset val="134"/>
    </font>
    <font>
      <b/>
      <sz val="14"/>
      <name val="黑体"/>
      <family val="3"/>
      <charset val="134"/>
    </font>
    <font>
      <b/>
      <sz val="14"/>
      <color rgb="FFFF0000"/>
      <name val="黑体"/>
      <family val="3"/>
      <charset val="134"/>
    </font>
    <font>
      <b/>
      <sz val="14"/>
      <name val="方正公文楷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4"/>
      <name val="方正公文楷体"/>
      <charset val="134"/>
    </font>
    <font>
      <sz val="12"/>
      <name val="微软雅黑"/>
      <family val="2"/>
      <charset val="134"/>
    </font>
    <font>
      <sz val="14"/>
      <color theme="1"/>
      <name val="宋体"/>
      <family val="3"/>
      <charset val="134"/>
    </font>
    <font>
      <sz val="10"/>
      <name val="方正公文楷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FF0000"/>
      <name val="黑体"/>
      <family val="3"/>
      <charset val="134"/>
    </font>
    <font>
      <b/>
      <sz val="12"/>
      <color rgb="FFFF0000"/>
      <name val="黑体"/>
      <family val="3"/>
      <charset val="134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77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horizontal="center" vertical="center"/>
    </xf>
    <xf numFmtId="31" fontId="17" fillId="0" borderId="1" xfId="0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horizontal="center" vertical="center" wrapText="1"/>
    </xf>
    <xf numFmtId="31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739775</xdr:rowOff>
    </xdr:to>
    <xdr:sp macro="" textlink="">
      <xdr:nvSpPr>
        <xdr:cNvPr id="2" name="Text Box 95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38445" y="77851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739775</xdr:rowOff>
    </xdr:to>
    <xdr:sp macro="" textlink="">
      <xdr:nvSpPr>
        <xdr:cNvPr id="3" name="Text Box 95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38445" y="9156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14</xdr:row>
      <xdr:rowOff>739775</xdr:rowOff>
    </xdr:to>
    <xdr:sp macro="" textlink="">
      <xdr:nvSpPr>
        <xdr:cNvPr id="4" name="Text Box 95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38445" y="14884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79375</xdr:colOff>
      <xdr:row>17</xdr:row>
      <xdr:rowOff>739775</xdr:rowOff>
    </xdr:to>
    <xdr:sp macro="" textlink="">
      <xdr:nvSpPr>
        <xdr:cNvPr id="5" name="Text Box 95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38445" y="18046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23</xdr:row>
      <xdr:rowOff>739775</xdr:rowOff>
    </xdr:to>
    <xdr:sp macro="" textlink="">
      <xdr:nvSpPr>
        <xdr:cNvPr id="8" name="Text Box 954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38445" y="256286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79375</xdr:colOff>
      <xdr:row>24</xdr:row>
      <xdr:rowOff>739775</xdr:rowOff>
    </xdr:to>
    <xdr:sp macro="" textlink="">
      <xdr:nvSpPr>
        <xdr:cNvPr id="9" name="Text Box 954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338445" y="27000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79375</xdr:colOff>
      <xdr:row>26</xdr:row>
      <xdr:rowOff>739775</xdr:rowOff>
    </xdr:to>
    <xdr:sp macro="" textlink="">
      <xdr:nvSpPr>
        <xdr:cNvPr id="10" name="Text Box 954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338445" y="29108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79375</xdr:colOff>
      <xdr:row>30</xdr:row>
      <xdr:rowOff>770255</xdr:rowOff>
    </xdr:to>
    <xdr:sp macro="" textlink="">
      <xdr:nvSpPr>
        <xdr:cNvPr id="11" name="Text Box 954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338445" y="333248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79375</xdr:colOff>
      <xdr:row>30</xdr:row>
      <xdr:rowOff>770255</xdr:rowOff>
    </xdr:to>
    <xdr:sp macro="" textlink="">
      <xdr:nvSpPr>
        <xdr:cNvPr id="12" name="Text Box 954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338445" y="333248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79375</xdr:colOff>
      <xdr:row>30</xdr:row>
      <xdr:rowOff>770255</xdr:rowOff>
    </xdr:to>
    <xdr:sp macro="" textlink="">
      <xdr:nvSpPr>
        <xdr:cNvPr id="13" name="Text Box 954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338445" y="333248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79375</xdr:colOff>
      <xdr:row>30</xdr:row>
      <xdr:rowOff>770255</xdr:rowOff>
    </xdr:to>
    <xdr:sp macro="" textlink="">
      <xdr:nvSpPr>
        <xdr:cNvPr id="14" name="Text Box 954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338445" y="333248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80645</xdr:colOff>
      <xdr:row>33</xdr:row>
      <xdr:rowOff>739140</xdr:rowOff>
    </xdr:to>
    <xdr:sp macro="" textlink="">
      <xdr:nvSpPr>
        <xdr:cNvPr id="15" name="Text Box 954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338445" y="36487100"/>
          <a:ext cx="8064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80645</xdr:colOff>
      <xdr:row>34</xdr:row>
      <xdr:rowOff>739140</xdr:rowOff>
    </xdr:to>
    <xdr:sp macro="" textlink="">
      <xdr:nvSpPr>
        <xdr:cNvPr id="16" name="Text Box 954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338445" y="37541200"/>
          <a:ext cx="8064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80645</xdr:colOff>
      <xdr:row>33</xdr:row>
      <xdr:rowOff>739140</xdr:rowOff>
    </xdr:to>
    <xdr:sp macro="" textlink="">
      <xdr:nvSpPr>
        <xdr:cNvPr id="17" name="Text Box 954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338445" y="36487100"/>
          <a:ext cx="8064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80645</xdr:colOff>
      <xdr:row>34</xdr:row>
      <xdr:rowOff>739140</xdr:rowOff>
    </xdr:to>
    <xdr:sp macro="" textlink="">
      <xdr:nvSpPr>
        <xdr:cNvPr id="18" name="Text Box 954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338445" y="37541200"/>
          <a:ext cx="8064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9" name="Picture 438836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20" name="Picture 43883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21" name="Picture 438836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22" name="Picture 438836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23" name="Picture 438836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24" name="Picture 438836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25" name="Picture 438836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26" name="Picture 438836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27" name="Picture 438836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28" name="Picture 438836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29" name="Picture 438836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30" name="Picture 438836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1" name="Picture 438836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32" name="Picture 438836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33" name="Picture 438836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34" name="Picture 438836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35" name="Picture 438836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36" name="Picture 438836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37" name="Picture 438836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38" name="Picture 438836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39" name="Picture 438836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0" name="Picture 438836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41" name="Picture 438836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42" name="Picture 438836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3" name="Picture 438836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4" name="Picture 438836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45" name="Picture 438836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6" name="Picture 438836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7" name="Picture 438836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48" name="Picture 438836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9" name="Picture 438836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50" name="Picture 438836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51" name="Picture 438836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52" name="Picture 438836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53" name="Picture 438836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54" name="Picture 438836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55" name="Picture 438836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6" name="Picture 438836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7" name="Picture 438836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58" name="Picture 438836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59" name="Picture 438836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60" name="Picture 438836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61" name="Picture 438836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62" name="Picture 438836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63" name="Picture 438836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64" name="Picture 438836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65" name="Picture 438836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66" name="Picture 438836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67" name="Picture 438836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68" name="Picture 438836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69" name="Picture 438836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70" name="Picture 438836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71" name="Picture 438836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72" name="Picture 438836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73" name="Picture 438836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74" name="Picture 438836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75" name="Picture 438836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76" name="Picture 438836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77" name="Picture 438836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78" name="Picture 438836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79" name="Picture 438836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80" name="Picture 438836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81" name="Picture 438836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82" name="Picture 438836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83" name="Picture 438836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84" name="Picture 438836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85" name="Picture 438836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86" name="Picture 438836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87" name="Picture 438836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88" name="Picture 438836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89" name="Picture 438836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90" name="Picture 438836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91" name="Picture 438836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92" name="Picture 438836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93" name="Picture 438836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94" name="Picture 438836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95" name="Picture 438836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96" name="Picture 438836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97" name="Picture 438836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98" name="Picture 438836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99" name="Picture 438836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00" name="Picture 438836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101" name="Picture 438836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102" name="Picture 438836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03" name="Picture 438836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04" name="Picture 438836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105" name="Picture 438836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06" name="Picture 438836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07" name="Picture 438836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108" name="Picture 438836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09" name="Picture 438836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10" name="Picture 438836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111" name="Picture 438836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112" name="Picture 438836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13" name="Picture 438836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14" name="Picture 438836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115" name="Picture 438836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16" name="Picture 438836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17" name="Picture 438836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118" name="Picture 438836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119" name="Picture 438836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120" name="Picture 438836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121" name="Picture 438836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122" name="Picture 438836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123" name="Picture 438836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124" name="Picture 438836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125" name="Picture 438836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126" name="Picture 438836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127" name="Picture 438836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128" name="Picture 438836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129" name="Picture 438836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130" name="Picture 438836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131" name="Picture 438836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132" name="Picture 438836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133" name="Picture 438836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134" name="Picture 438836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135" name="Picture 438836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136" name="Picture 438836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137" name="Picture 438836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138" name="Picture 438836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139" name="Picture 438836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140" name="Picture 438836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141" name="Picture 438836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142" name="Picture 438836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143" name="Picture 438836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144" name="Picture 438836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145" name="Picture 438836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146" name="Picture 438836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147" name="Picture 438836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148" name="Picture 438836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149" name="Picture 438836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150" name="Picture 438836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151" name="Picture 438836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152" name="Picture 438836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153" name="Picture 438836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154" name="Picture 438836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155" name="Picture 438836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156" name="Picture 438836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157" name="Picture 438836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158" name="Picture 438836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159" name="Picture 438836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160" name="Picture 438836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1119505</xdr:rowOff>
    </xdr:to>
    <xdr:pic>
      <xdr:nvPicPr>
        <xdr:cNvPr id="161" name="Picture 438836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1063625</xdr:rowOff>
    </xdr:to>
    <xdr:pic>
      <xdr:nvPicPr>
        <xdr:cNvPr id="162" name="Picture 438836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163" name="Picture 438836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164" name="Picture 438836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165" name="Picture 438836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166" name="Picture 438836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167" name="Picture 438836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168" name="Picture 438836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169" name="Picture 438836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170" name="Picture 438836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1119505</xdr:rowOff>
    </xdr:to>
    <xdr:pic>
      <xdr:nvPicPr>
        <xdr:cNvPr id="171" name="Picture 438836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1063625</xdr:rowOff>
    </xdr:to>
    <xdr:pic>
      <xdr:nvPicPr>
        <xdr:cNvPr id="172" name="Picture 438836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173" name="Picture 438836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174" name="Picture 438836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175" name="Picture 438836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176" name="Picture 438836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177" name="Picture 438836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178" name="Picture 438836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79" name="Picture 438836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80" name="Picture 438836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181" name="Picture 438836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182" name="Picture 438836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83" name="Picture 438836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84" name="Picture 438836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185" name="Picture 438836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86" name="Picture 438836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87" name="Picture 438836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188" name="Picture 438836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89" name="Picture 438836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90" name="Picture 438836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191" name="Picture 438836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192" name="Picture 438836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193" name="Picture 438836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194" name="Picture 438836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195" name="Picture 438836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96" name="Picture 438836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197" name="Picture 438836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198" name="Picture 438836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199" name="Picture 438836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00" name="Picture 438836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201" name="Picture 438836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202" name="Picture 438836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03" name="Picture 438836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04" name="Picture 438836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205" name="Picture 438836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06" name="Picture 438836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07" name="Picture 43883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208" name="Picture 438836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09" name="Picture 438836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10" name="Picture 438836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211" name="Picture 438836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212" name="Picture 438836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13" name="Picture 438836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14" name="Picture 438836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215" name="Picture 438836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16" name="Picture 438836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17" name="Picture 43883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218" name="Picture 438836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219" name="Picture 438836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220" name="Picture 438836" hidden="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221" name="Picture 438836" hidden="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222" name="Picture 438836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223" name="Picture 438836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224" name="Picture 438836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225" name="Picture 438836" hidden="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226" name="Picture 438836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227" name="Picture 438836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228" name="Picture 438836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229" name="Picture 438836" hidden="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230" name="Picture 438836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231" name="Picture 438836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232" name="Picture 438836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233" name="Picture 438836" hidden="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234" name="Picture 438836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235" name="Picture 438836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236" name="Picture 438836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237" name="Picture 438836" hidden="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238" name="Picture 438836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39" name="Picture 438836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40" name="Picture 438836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241" name="Picture 438836" hidden="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242" name="Picture 438836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43" name="Picture 438836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44" name="Picture 438836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245" name="Picture 438836" hidden="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46" name="Picture 43883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47" name="Picture 438836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248" name="Picture 438836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49" name="Picture 438836" hidden="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50" name="Picture 438836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251" name="Picture 438836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252" name="Picture 438836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53" name="Picture 438836" hidden="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54" name="Picture 438836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255" name="Picture 438836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56" name="Picture 438836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57" name="Picture 438836" hidden="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258" name="Picture 438836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259" name="Picture 438836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260" name="Picture 438836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261" name="Picture 438836" hidden="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262" name="Picture 438836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263" name="Picture 438836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264" name="Picture 438836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265" name="Picture 438836" hidden="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266" name="Picture 438836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267" name="Picture 438836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268" name="Picture 438836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269" name="Picture 438836" hidden="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270" name="Picture 43883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271" name="Picture 438836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272" name="Picture 438836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273" name="Picture 438836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274" name="Picture 438836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275" name="Picture 438836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276" name="Picture 438836" hidden="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277" name="Picture 438836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278" name="Picture 438836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79" name="Picture 438836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80" name="Picture 438836" hidden="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281" name="Picture 438836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282" name="Picture 438836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83" name="Picture 438836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84" name="Picture 438836" hidden="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285" name="Picture 438836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86" name="Picture 438836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87" name="Picture 438836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288" name="Picture 438836" hidden="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89" name="Picture 438836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90" name="Picture 438836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291" name="Picture 438836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292" name="Picture 438836" hidden="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293" name="Picture 438836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294" name="Picture 438836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295" name="Picture 438836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96" name="Picture 438836" hidden="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297" name="Picture 438836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298" name="Picture 438836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299" name="Picture 438836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00" name="Picture 438836" hidden="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01" name="Picture 438836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302" name="Picture 438836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03" name="Picture 438836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04" name="Picture 438836" hidden="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305" name="Picture 438836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06" name="Picture 438836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07" name="Picture 438836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308" name="Picture 438836" hidden="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09" name="Picture 43883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10" name="Picture 438836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11" name="Picture 438836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312" name="Picture 438836" hidden="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13" name="Picture 438836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14" name="Picture 438836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315" name="Picture 438836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16" name="Picture 438836" hidden="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17" name="Picture 438836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318" name="Picture 438836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319" name="Picture 438836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320" name="Picture 438836" hidden="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1119505</xdr:rowOff>
    </xdr:to>
    <xdr:pic>
      <xdr:nvPicPr>
        <xdr:cNvPr id="321" name="Picture 438836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1063625</xdr:rowOff>
    </xdr:to>
    <xdr:pic>
      <xdr:nvPicPr>
        <xdr:cNvPr id="322" name="Picture 438836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323" name="Picture 438836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324" name="Picture 438836" hidden="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325" name="Picture 438836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326" name="Picture 438836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327" name="Picture 438836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328" name="Picture 438836" hidden="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329" name="Picture 438836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330" name="Picture 438836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1119505</xdr:rowOff>
    </xdr:to>
    <xdr:pic>
      <xdr:nvPicPr>
        <xdr:cNvPr id="331" name="Picture 438836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1063625</xdr:rowOff>
    </xdr:to>
    <xdr:pic>
      <xdr:nvPicPr>
        <xdr:cNvPr id="332" name="Picture 438836" hidden="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333" name="Picture 438836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334" name="Picture 438836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335" name="Picture 438836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336" name="Picture 438836" hidden="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337" name="Picture 438836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338" name="Picture 438836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339" name="Picture 438836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340" name="Picture 438836" hidden="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41" name="Picture 438836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342" name="Picture 438836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343" name="Picture 438836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344" name="Picture 438836" hidden="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345" name="Picture 438836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346" name="Picture 438836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347" name="Picture 438836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348" name="Picture 438836" hidden="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349" name="Picture 43883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350" name="Picture 438836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51" name="Picture 438836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352" name="Picture 438836" hidden="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353" name="Picture 438836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354" name="Picture 438836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355" name="Picture 438836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356" name="Picture 438836" hidden="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357" name="Picture 438836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358" name="Picture 438836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359" name="Picture 438836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360" name="Picture 438836" hidden="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361" name="Picture 438836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362" name="Picture 438836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363" name="Picture 438836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364" name="Picture 438836" hidden="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365" name="Picture 438836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366" name="Picture 438836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367" name="Picture 438836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368" name="Picture 438836" hidden="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369" name="Picture 438836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370" name="Picture 438836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371" name="Picture 438836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372" name="Picture 438836" hidden="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373" name="Picture 438836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374" name="Picture 438836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375" name="Picture 438836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376" name="Picture 438836" hidden="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377" name="Picture 438836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378" name="Picture 438836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79" name="Picture 438836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80" name="Picture 438836" hidden="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81" name="Picture 438836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382" name="Picture 438836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83" name="Picture 438836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84" name="Picture 438836" hidden="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385" name="Picture 438836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86" name="Picture 438836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87" name="Picture 438836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388" name="Picture 438836" hidden="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89" name="Picture 438836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90" name="Picture 438836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391" name="Picture 438836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392" name="Picture 438836" hidden="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393" name="Picture 438836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394" name="Picture 438836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395" name="Picture 438836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96" name="Picture 438836" hidden="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397" name="Picture 438836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398" name="Picture 438836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399" name="Picture 438836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00" name="Picture 438836" hidden="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401" name="Picture 43883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402" name="Picture 438836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03" name="Picture 438836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04" name="Picture 438836" hidden="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405" name="Picture 438836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06" name="Picture 438836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07" name="Picture 438836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408" name="Picture 438836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09" name="Picture 438836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10" name="Picture 438836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411" name="Picture 438836" hidden="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412" name="Picture 438836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13" name="Picture 438836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14" name="Picture 438836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415" name="Picture 438836" hidden="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16" name="Picture 438836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17" name="Picture 43883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418" name="Picture 438836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419" name="Picture 438836" hidden="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420" name="Picture 438836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421" name="Picture 438836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422" name="Picture 438836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423" name="Picture 438836" hidden="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424" name="Picture 438836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425" name="Picture 438836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426" name="Picture 438836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427" name="Picture 438836" hidden="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428" name="Picture 438836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429" name="Picture 438836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430" name="Picture 438836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431" name="Picture 438836" hidden="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1060450</xdr:rowOff>
    </xdr:to>
    <xdr:pic>
      <xdr:nvPicPr>
        <xdr:cNvPr id="432" name="Picture 43883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958850</xdr:rowOff>
    </xdr:to>
    <xdr:pic>
      <xdr:nvPicPr>
        <xdr:cNvPr id="433" name="Picture 438836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901700</xdr:rowOff>
    </xdr:to>
    <xdr:pic>
      <xdr:nvPicPr>
        <xdr:cNvPr id="434" name="Picture 438836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527050</xdr:rowOff>
    </xdr:to>
    <xdr:pic>
      <xdr:nvPicPr>
        <xdr:cNvPr id="435" name="Picture 438836" hidden="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7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436" name="Picture 438836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908050</xdr:rowOff>
    </xdr:to>
    <xdr:pic>
      <xdr:nvPicPr>
        <xdr:cNvPr id="437" name="Picture 438836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533400</xdr:rowOff>
    </xdr:to>
    <xdr:pic>
      <xdr:nvPicPr>
        <xdr:cNvPr id="438" name="Picture 438836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39" name="Picture 438836" hidden="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40" name="Picture 438836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441" name="Picture 438836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442" name="Picture 438836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43" name="Picture 438836" hidden="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44" name="Picture 438836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445" name="Picture 438836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46" name="Picture 438836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47" name="Picture 438836" hidden="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448" name="Picture 438836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49" name="Picture 438836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50" name="Picture 438836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1030605</xdr:rowOff>
    </xdr:to>
    <xdr:pic>
      <xdr:nvPicPr>
        <xdr:cNvPr id="451" name="Picture 438836" hidden="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974725</xdr:rowOff>
    </xdr:to>
    <xdr:pic>
      <xdr:nvPicPr>
        <xdr:cNvPr id="452" name="Picture 438836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868045</xdr:rowOff>
    </xdr:to>
    <xdr:pic>
      <xdr:nvPicPr>
        <xdr:cNvPr id="453" name="Picture 438836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68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812165</xdr:rowOff>
    </xdr:to>
    <xdr:pic>
      <xdr:nvPicPr>
        <xdr:cNvPr id="454" name="Picture 438836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500380</xdr:rowOff>
    </xdr:to>
    <xdr:pic>
      <xdr:nvPicPr>
        <xdr:cNvPr id="455" name="Picture 438836" hidden="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0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56" name="Picture 438836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57" name="Picture 438836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505460</xdr:rowOff>
    </xdr:to>
    <xdr:pic>
      <xdr:nvPicPr>
        <xdr:cNvPr id="458" name="Picture 438836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459" name="Picture 438836" hidden="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460" name="Picture 438836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461" name="Picture 438836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462" name="Picture 438836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463" name="Picture 438836" hidden="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464" name="Picture 43883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465" name="Picture 438836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466" name="Picture 438836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467" name="Picture 438836" hidden="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468" name="Picture 438836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469" name="Picture 438836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470" name="Picture 438836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1117600</xdr:rowOff>
    </xdr:to>
    <xdr:pic>
      <xdr:nvPicPr>
        <xdr:cNvPr id="471" name="Picture 438836" hidden="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1062990</xdr:rowOff>
    </xdr:to>
    <xdr:pic>
      <xdr:nvPicPr>
        <xdr:cNvPr id="472" name="Picture 43883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955040</xdr:rowOff>
    </xdr:to>
    <xdr:pic>
      <xdr:nvPicPr>
        <xdr:cNvPr id="473" name="Picture 438836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5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899160</xdr:rowOff>
    </xdr:to>
    <xdr:pic>
      <xdr:nvPicPr>
        <xdr:cNvPr id="474" name="Picture 438836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475" name="Picture 438836" hidden="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476" name="Picture 438836" hidden="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477" name="Picture 438836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530225</xdr:rowOff>
    </xdr:to>
    <xdr:pic>
      <xdr:nvPicPr>
        <xdr:cNvPr id="478" name="Picture 438836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479" name="Picture 438836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480" name="Picture 438836" hidden="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1119505</xdr:rowOff>
    </xdr:to>
    <xdr:pic>
      <xdr:nvPicPr>
        <xdr:cNvPr id="481" name="Picture 438836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1063625</xdr:rowOff>
    </xdr:to>
    <xdr:pic>
      <xdr:nvPicPr>
        <xdr:cNvPr id="482" name="Picture 438836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483" name="Picture 438836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484" name="Picture 438836" hidden="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485" name="Picture 438836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486" name="Picture 438836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487" name="Picture 438836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488" name="Picture 438836" hidden="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489" name="Picture 438836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490" name="Picture 438836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1119505</xdr:rowOff>
    </xdr:to>
    <xdr:pic>
      <xdr:nvPicPr>
        <xdr:cNvPr id="491" name="Picture 438836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1063625</xdr:rowOff>
    </xdr:to>
    <xdr:pic>
      <xdr:nvPicPr>
        <xdr:cNvPr id="492" name="Picture 438836" hidden="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956945</xdr:rowOff>
    </xdr:to>
    <xdr:pic>
      <xdr:nvPicPr>
        <xdr:cNvPr id="493" name="Picture 438836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901065</xdr:rowOff>
    </xdr:to>
    <xdr:pic>
      <xdr:nvPicPr>
        <xdr:cNvPr id="494" name="Picture 438836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495" name="Picture 438836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496" name="Picture 438836" hidden="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906145</xdr:rowOff>
    </xdr:to>
    <xdr:pic>
      <xdr:nvPicPr>
        <xdr:cNvPr id="497" name="Picture 438836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498" name="Picture 438836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499" name="Picture 438836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00" name="Picture 438836" hidden="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18</xdr:row>
      <xdr:rowOff>26035</xdr:rowOff>
    </xdr:to>
    <xdr:pic>
      <xdr:nvPicPr>
        <xdr:cNvPr id="501" name="Picture 438836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232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1163955</xdr:rowOff>
    </xdr:to>
    <xdr:pic>
      <xdr:nvPicPr>
        <xdr:cNvPr id="502" name="Picture 438836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63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03" name="Picture 438836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04" name="Picture 438836" hidden="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505" name="Picture 43883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06" name="Picture 438836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07" name="Picture 438836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508" name="Picture 438836" hidden="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09" name="Picture 438836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10" name="Picture 438836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18</xdr:row>
      <xdr:rowOff>26035</xdr:rowOff>
    </xdr:to>
    <xdr:pic>
      <xdr:nvPicPr>
        <xdr:cNvPr id="511" name="Picture 438836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232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1163955</xdr:rowOff>
    </xdr:to>
    <xdr:pic>
      <xdr:nvPicPr>
        <xdr:cNvPr id="512" name="Picture 438836" hidden="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63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13" name="Picture 438836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14" name="Picture 438836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515" name="Picture 438836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16" name="Picture 438836" hidden="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17" name="Picture 438836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518" name="Picture 438836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19" name="Picture 438836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20" name="Picture 438836" hidden="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18</xdr:row>
      <xdr:rowOff>26035</xdr:rowOff>
    </xdr:to>
    <xdr:pic>
      <xdr:nvPicPr>
        <xdr:cNvPr id="521" name="Picture 438836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232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1163955</xdr:rowOff>
    </xdr:to>
    <xdr:pic>
      <xdr:nvPicPr>
        <xdr:cNvPr id="522" name="Picture 438836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63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23" name="Picture 438836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24" name="Picture 438836" hidden="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525" name="Picture 438836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26" name="Picture 438836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27" name="Picture 438836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528" name="Picture 438836" hidden="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29" name="Picture 43883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30" name="Picture 438836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18</xdr:row>
      <xdr:rowOff>26035</xdr:rowOff>
    </xdr:to>
    <xdr:pic>
      <xdr:nvPicPr>
        <xdr:cNvPr id="531" name="Picture 438836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232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1163955</xdr:rowOff>
    </xdr:to>
    <xdr:pic>
      <xdr:nvPicPr>
        <xdr:cNvPr id="532" name="Picture 438836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63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33" name="Picture 438836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34" name="Picture 438836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535" name="Picture 438836" hidden="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36" name="Picture 438836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37" name="Picture 438836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538" name="Picture 438836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39" name="Picture 438836" hidden="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40" name="Picture 438836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18</xdr:row>
      <xdr:rowOff>26035</xdr:rowOff>
    </xdr:to>
    <xdr:pic>
      <xdr:nvPicPr>
        <xdr:cNvPr id="541" name="Picture 438836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232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1163955</xdr:rowOff>
    </xdr:to>
    <xdr:pic>
      <xdr:nvPicPr>
        <xdr:cNvPr id="542" name="Picture 438836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63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43" name="Picture 438836" hidden="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44" name="Picture 438836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545" name="Picture 438836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46" name="Picture 438836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47" name="Picture 438836" hidden="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548" name="Picture 438836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49" name="Picture 438836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50" name="Picture 438836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18</xdr:row>
      <xdr:rowOff>26035</xdr:rowOff>
    </xdr:to>
    <xdr:pic>
      <xdr:nvPicPr>
        <xdr:cNvPr id="551" name="Picture 438836" hidden="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232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1163955</xdr:rowOff>
    </xdr:to>
    <xdr:pic>
      <xdr:nvPicPr>
        <xdr:cNvPr id="552" name="Picture 438836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1163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817245</xdr:rowOff>
    </xdr:to>
    <xdr:pic>
      <xdr:nvPicPr>
        <xdr:cNvPr id="553" name="Picture 438836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748665</xdr:rowOff>
    </xdr:to>
    <xdr:pic>
      <xdr:nvPicPr>
        <xdr:cNvPr id="554" name="Picture 438836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48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525780</xdr:rowOff>
    </xdr:to>
    <xdr:pic>
      <xdr:nvPicPr>
        <xdr:cNvPr id="555" name="Picture 438836" hidden="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5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56" name="Picture 438836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753745</xdr:rowOff>
    </xdr:to>
    <xdr:pic>
      <xdr:nvPicPr>
        <xdr:cNvPr id="557" name="Picture 438836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753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530860</xdr:rowOff>
    </xdr:to>
    <xdr:pic>
      <xdr:nvPicPr>
        <xdr:cNvPr id="558" name="Picture 438836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30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967740</xdr:rowOff>
    </xdr:to>
    <xdr:pic>
      <xdr:nvPicPr>
        <xdr:cNvPr id="559" name="Picture 438836" hidden="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67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899795</xdr:rowOff>
    </xdr:to>
    <xdr:pic>
      <xdr:nvPicPr>
        <xdr:cNvPr id="560" name="Picture 438836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927735</xdr:rowOff>
    </xdr:to>
    <xdr:pic>
      <xdr:nvPicPr>
        <xdr:cNvPr id="561" name="Picture 438836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27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859155</xdr:rowOff>
    </xdr:to>
    <xdr:pic>
      <xdr:nvPicPr>
        <xdr:cNvPr id="562" name="Picture 438836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59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967740</xdr:rowOff>
    </xdr:to>
    <xdr:pic>
      <xdr:nvPicPr>
        <xdr:cNvPr id="563" name="Picture 438836" hidden="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67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899795</xdr:rowOff>
    </xdr:to>
    <xdr:pic>
      <xdr:nvPicPr>
        <xdr:cNvPr id="564" name="Picture 438836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565" name="Picture 438836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566" name="Picture 438836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567" name="Picture 438836" hidden="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529590</xdr:rowOff>
    </xdr:to>
    <xdr:pic>
      <xdr:nvPicPr>
        <xdr:cNvPr id="568" name="Picture 43883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9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967740</xdr:rowOff>
    </xdr:to>
    <xdr:pic>
      <xdr:nvPicPr>
        <xdr:cNvPr id="569" name="Picture 438836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67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899795</xdr:rowOff>
    </xdr:to>
    <xdr:pic>
      <xdr:nvPicPr>
        <xdr:cNvPr id="570" name="Picture 438836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927735</xdr:rowOff>
    </xdr:to>
    <xdr:pic>
      <xdr:nvPicPr>
        <xdr:cNvPr id="571" name="Picture 438836" hidden="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27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859155</xdr:rowOff>
    </xdr:to>
    <xdr:pic>
      <xdr:nvPicPr>
        <xdr:cNvPr id="572" name="Picture 438836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59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967740</xdr:rowOff>
    </xdr:to>
    <xdr:pic>
      <xdr:nvPicPr>
        <xdr:cNvPr id="573" name="Picture 438836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67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899795</xdr:rowOff>
    </xdr:to>
    <xdr:pic>
      <xdr:nvPicPr>
        <xdr:cNvPr id="574" name="Picture 438836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899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523875</xdr:rowOff>
    </xdr:to>
    <xdr:pic>
      <xdr:nvPicPr>
        <xdr:cNvPr id="575" name="Picture 438836" hidden="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576" name="Picture 438836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905510</xdr:rowOff>
    </xdr:to>
    <xdr:pic>
      <xdr:nvPicPr>
        <xdr:cNvPr id="577" name="Picture 438836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17</xdr:row>
      <xdr:rowOff>0</xdr:rowOff>
    </xdr:from>
    <xdr:to>
      <xdr:col>6</xdr:col>
      <xdr:colOff>624205</xdr:colOff>
      <xdr:row>17</xdr:row>
      <xdr:rowOff>529590</xdr:rowOff>
    </xdr:to>
    <xdr:pic>
      <xdr:nvPicPr>
        <xdr:cNvPr id="578" name="Picture 438836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335" y="18046700"/>
          <a:ext cx="615315" cy="529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579" name="Picture 438836" hidden="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580" name="Picture 438836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581" name="Picture 438836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582" name="Picture 438836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583" name="Picture 438836" hidden="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584" name="Picture 438836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585" name="Picture 438836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586" name="Picture 438836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587" name="Picture 438836" hidden="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588" name="Picture 438836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589" name="Picture 438836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590" name="Picture 438836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591" name="Picture 438836" hidden="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592" name="Picture 438836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593" name="Picture 438836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594" name="Picture 438836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595" name="Picture 438836" hidden="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596" name="Picture 438836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597" name="Picture 438836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598" name="Picture 438836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599" name="Picture 438836" hidden="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00" name="Picture 438836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01" name="Picture 438836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02" name="Picture 438836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03" name="Picture 438836" hidden="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04" name="Picture 438836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05" name="Picture 438836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06" name="Picture 438836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07" name="Picture 438836" hidden="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08" name="Picture 43883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09" name="Picture 438836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10" name="Picture 438836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11" name="Picture 438836" hidden="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12" name="Picture 438836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13" name="Picture 438836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14" name="Picture 438836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15" name="Picture 438836" hidden="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16" name="Picture 438836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17" name="Picture 438836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18" name="Picture 438836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19" name="Picture 438836" hidden="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20" name="Picture 438836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21" name="Picture 438836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22" name="Picture 438836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23" name="Picture 438836" hidden="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24" name="Picture 438836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25" name="Picture 438836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26" name="Picture 438836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27" name="Picture 438836" hidden="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628" name="Picture 438836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29" name="Picture 438836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630" name="Picture 438836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31" name="Picture 438836" hidden="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632" name="Picture 438836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33" name="Picture 438836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634" name="Picture 438836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35" name="Picture 438836" hidden="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636" name="Picture 438836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37" name="Picture 438836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638" name="Picture 438836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39" name="Picture 438836" hidden="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1060450</xdr:rowOff>
    </xdr:to>
    <xdr:pic>
      <xdr:nvPicPr>
        <xdr:cNvPr id="640" name="Picture 438836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41" name="Picture 438836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1060450</xdr:rowOff>
    </xdr:to>
    <xdr:pic>
      <xdr:nvPicPr>
        <xdr:cNvPr id="642" name="Picture 438836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43" name="Picture 438836" hidden="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44" name="Picture 438836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45" name="Picture 438836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46" name="Picture 438836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47" name="Picture 438836" hidden="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48" name="Picture 438836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49" name="Picture 438836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50" name="Picture 438836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51" name="Picture 438836" hidden="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52" name="Picture 438836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53" name="Picture 438836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54" name="Picture 438836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655" name="Picture 438836" hidden="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1062990</xdr:rowOff>
    </xdr:to>
    <xdr:pic>
      <xdr:nvPicPr>
        <xdr:cNvPr id="656" name="Picture 438836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657" name="Picture 43883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1062990</xdr:rowOff>
    </xdr:to>
    <xdr:pic>
      <xdr:nvPicPr>
        <xdr:cNvPr id="658" name="Picture 438836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59" name="Picture 438836" hidden="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60" name="Picture 438836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61" name="Picture 438836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62" name="Picture 438836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63" name="Picture 438836" hidden="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64" name="Picture 438836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65" name="Picture 438836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66" name="Picture 438836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67" name="Picture 438836" hidden="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68" name="Picture 438836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69" name="Picture 438836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70" name="Picture 438836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1119505</xdr:rowOff>
    </xdr:to>
    <xdr:pic>
      <xdr:nvPicPr>
        <xdr:cNvPr id="671" name="Picture 438836" hidden="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1063625</xdr:rowOff>
    </xdr:to>
    <xdr:pic>
      <xdr:nvPicPr>
        <xdr:cNvPr id="672" name="Picture 43883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1119505</xdr:rowOff>
    </xdr:to>
    <xdr:pic>
      <xdr:nvPicPr>
        <xdr:cNvPr id="673" name="Picture 438836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1063625</xdr:rowOff>
    </xdr:to>
    <xdr:pic>
      <xdr:nvPicPr>
        <xdr:cNvPr id="674" name="Picture 438836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675" name="Picture 438836" hidden="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676" name="Picture 438836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677" name="Picture 438836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678" name="Picture 438836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679" name="Picture 438836" hidden="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680" name="Picture 438836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681" name="Picture 438836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682" name="Picture 438836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683" name="Picture 438836" hidden="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684" name="Picture 438836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685" name="Picture 438836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686" name="Picture 438836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687" name="Picture 438836" hidden="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688" name="Picture 438836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689" name="Picture 438836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690" name="Picture 438836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691" name="Picture 438836" hidden="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692" name="Picture 438836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693" name="Picture 438836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694" name="Picture 438836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695" name="Picture 438836" hidden="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696" name="Picture 438836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697" name="Picture 43883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698" name="Picture 438836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699" name="Picture 438836" hidden="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700" name="Picture 438836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701" name="Picture 438836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702" name="Picture 438836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703" name="Picture 438836" hidden="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704" name="Picture 438836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705" name="Picture 438836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706" name="Picture 438836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707" name="Picture 438836" hidden="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708" name="Picture 43883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709" name="Picture 438836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710" name="Picture 438836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711" name="Picture 438836" hidden="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712" name="Picture 438836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713" name="Picture 438836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714" name="Picture 438836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715" name="Picture 438836" hidden="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716" name="Picture 438836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717" name="Picture 438836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718" name="Picture 438836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719" name="Picture 438836" hidden="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720" name="Picture 438836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721" name="Picture 438836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722" name="Picture 438836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23" name="Picture 438836" hidden="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24" name="Picture 438836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725" name="Picture 438836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26" name="Picture 438836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27" name="Picture 438836" hidden="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28" name="Picture 438836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29" name="Picture 438836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730" name="Picture 438836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31" name="Picture 438836" hidden="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32" name="Picture 43883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33" name="Picture 438836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34" name="Picture 438836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35" name="Picture 438836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36" name="Picture 438836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737" name="Picture 438836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38" name="Picture 438836" hidden="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39" name="Picture 438836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40" name="Picture 438836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41" name="Picture 438836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742" name="Picture 438836" hidden="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43" name="Picture 438836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44" name="Picture 438836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45" name="Picture 438836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46" name="Picture 438836" hidden="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47" name="Picture 43883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48" name="Picture 438836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749" name="Picture 438836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50" name="Picture 438836" hidden="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51" name="Picture 438836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52" name="Picture 438836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53" name="Picture 438836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754" name="Picture 438836" hidden="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55" name="Picture 438836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56" name="Picture 438836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57" name="Picture 438836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58" name="Picture 438836" hidden="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59" name="Picture 43883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60" name="Picture 438836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761" name="Picture 438836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762" name="Picture 438836" hidden="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763" name="Picture 438836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64" name="Picture 438836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65" name="Picture 438836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766" name="Picture 438836" hidden="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767" name="Picture 438836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768" name="Picture 438836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69" name="Picture 438836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770" name="Picture 438836" hidden="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771" name="Picture 438836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772" name="Picture 438836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773" name="Picture 438836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774" name="Picture 438836" hidden="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775" name="Picture 438836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776" name="Picture 438836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777" name="Picture 438836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778" name="Picture 438836" hidden="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779" name="Picture 438836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780" name="Picture 438836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781" name="Picture 438836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782" name="Picture 43883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783" name="Picture 438836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784" name="Picture 438836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785" name="Picture 438836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786" name="Picture 438836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787" name="Picture 438836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788" name="Picture 438836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789" name="Picture 438836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790" name="Picture 438836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791" name="Picture 438836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792" name="Picture 438836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793" name="Picture 438836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794" name="Picture 438836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795" name="Picture 438836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796" name="Picture 438836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797" name="Picture 438836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798" name="Picture 438836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799" name="Picture 438836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800" name="Picture 438836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801" name="Picture 438836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802" name="Picture 438836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803" name="Picture 43883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804" name="Picture 438836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805" name="Picture 438836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806" name="Picture 438836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807" name="Picture 438836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808" name="Picture 438836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809" name="Picture 438836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810" name="Picture 438836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811" name="Picture 438836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812" name="Picture 438836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813" name="Picture 438836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814" name="Picture 438836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815" name="Picture 438836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816" name="Picture 438836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817" name="Picture 438836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818" name="Picture 438836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19" name="Picture 438836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20" name="Picture 438836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821" name="Picture 43883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22" name="Picture 438836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23" name="Picture 438836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24" name="Picture 438836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25" name="Picture 438836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826" name="Picture 438836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27" name="Picture 438836" hidden="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28" name="Picture 438836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29" name="Picture 438836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30" name="Picture 438836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31" name="Picture 438836" hidden="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32" name="Picture 438836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833" name="Picture 438836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34" name="Picture 438836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35" name="Picture 438836" hidden="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36" name="Picture 438836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37" name="Picture 438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838" name="Picture 438836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39" name="Picture 438836" hidden="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40" name="Picture 438836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41" name="Picture 438836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42" name="Picture 438836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43" name="Picture 438836" hidden="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44" name="Picture 438836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845" name="Picture 438836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46" name="Picture 438836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47" name="Picture 438836" hidden="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48" name="Picture 43883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49" name="Picture 438836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850" name="Picture 438836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51" name="Picture 438836" hidden="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52" name="Picture 438836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53" name="Picture 438836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54" name="Picture 438836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55" name="Picture 438836" hidden="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56" name="Picture 438836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19050</xdr:rowOff>
    </xdr:to>
    <xdr:pic>
      <xdr:nvPicPr>
        <xdr:cNvPr id="857" name="Picture 438836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858" name="Picture 438836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1066800</xdr:rowOff>
    </xdr:to>
    <xdr:pic>
      <xdr:nvPicPr>
        <xdr:cNvPr id="859" name="Picture 438836" hidden="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60" name="Picture 438836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61" name="Picture 438836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19050</xdr:rowOff>
    </xdr:to>
    <xdr:pic>
      <xdr:nvPicPr>
        <xdr:cNvPr id="862" name="Picture 438836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1123950</xdr:rowOff>
    </xdr:to>
    <xdr:pic>
      <xdr:nvPicPr>
        <xdr:cNvPr id="863" name="Picture 438836" hidden="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1066800</xdr:rowOff>
    </xdr:to>
    <xdr:pic>
      <xdr:nvPicPr>
        <xdr:cNvPr id="864" name="Picture 438836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65" name="Picture 438836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1073150</xdr:rowOff>
    </xdr:to>
    <xdr:pic>
      <xdr:nvPicPr>
        <xdr:cNvPr id="866" name="Picture 438836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867" name="Picture 438836" hidden="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868" name="Picture 438836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869" name="Picture 438836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870" name="Picture 438836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871" name="Picture 438836" hidden="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872" name="Picture 43883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873" name="Picture 438836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874" name="Picture 438836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875" name="Picture 438836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876" name="Picture 438836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877" name="Picture 438836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878" name="Picture 438836" hidden="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879" name="Picture 438836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880" name="Picture 438836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881" name="Picture 438836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882" name="Picture 438836" hidden="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883" name="Picture 438836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884" name="Picture 438836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885" name="Picture 438836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886" name="Picture 438836" hidden="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887" name="Picture 438836" hidden="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888" name="Picture 438836" hidden="1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889" name="Picture 438836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890" name="Picture 438836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891" name="Picture 438836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892" name="Picture 438836" hidden="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893" name="Picture 438836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894" name="Picture 438836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895" name="Picture 438836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896" name="Picture 438836" hidden="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897" name="Picture 438836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898" name="Picture 438836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899" name="Picture 438836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900" name="Picture 438836" hidden="1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901" name="Picture 438836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902" name="Picture 438836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903" name="Picture 438836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904" name="Picture 438836" hidden="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21590</xdr:rowOff>
    </xdr:to>
    <xdr:pic>
      <xdr:nvPicPr>
        <xdr:cNvPr id="905" name="Picture 438836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1120140</xdr:rowOff>
    </xdr:to>
    <xdr:pic>
      <xdr:nvPicPr>
        <xdr:cNvPr id="906" name="Picture 438836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1064260</xdr:rowOff>
    </xdr:to>
    <xdr:pic>
      <xdr:nvPicPr>
        <xdr:cNvPr id="907" name="Picture 438836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908" name="Picture 438836" hidden="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909" name="Picture 438836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21590</xdr:rowOff>
    </xdr:to>
    <xdr:pic>
      <xdr:nvPicPr>
        <xdr:cNvPr id="910" name="Picture 438836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1120140</xdr:rowOff>
    </xdr:to>
    <xdr:pic>
      <xdr:nvPicPr>
        <xdr:cNvPr id="911" name="Picture 438836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1064260</xdr:rowOff>
    </xdr:to>
    <xdr:pic>
      <xdr:nvPicPr>
        <xdr:cNvPr id="912" name="Picture 438836" hidden="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913" name="Picture 438836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1070610</xdr:rowOff>
    </xdr:to>
    <xdr:pic>
      <xdr:nvPicPr>
        <xdr:cNvPr id="914" name="Picture 438836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15" name="Picture 438836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16" name="Picture 438836" hidden="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917" name="Picture 438836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18" name="Picture 438836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19" name="Picture 438836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20" name="Picture 438836" hidden="1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21" name="Picture 43883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922" name="Picture 438836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23" name="Picture 438836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24" name="Picture 438836" hidden="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25" name="Picture 438836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26" name="Picture 438836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27" name="Picture 438836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28" name="Picture 438836" hidden="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929" name="Picture 438836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30" name="Picture 438836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31" name="Picture 438836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32" name="Picture 438836" hidden="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33" name="Picture 438836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934" name="Picture 438836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35" name="Picture 438836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36" name="Picture 438836" hidden="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37" name="Picture 438836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38" name="Picture 438836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39" name="Picture 438836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40" name="Picture 438836" hidden="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941" name="Picture 438836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42" name="Picture 438836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43" name="Picture 438836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44" name="Picture 438836" hidden="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45" name="Picture 438836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946" name="Picture 438836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47" name="Picture 438836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48" name="Picture 438836" hidden="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49" name="Picture 438836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50" name="Picture 438836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51" name="Picture 438836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52" name="Picture 438836" hidden="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18</xdr:row>
      <xdr:rowOff>22225</xdr:rowOff>
    </xdr:to>
    <xdr:pic>
      <xdr:nvPicPr>
        <xdr:cNvPr id="953" name="Picture 438836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954" name="Picture 438836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1066165</xdr:rowOff>
    </xdr:to>
    <xdr:pic>
      <xdr:nvPicPr>
        <xdr:cNvPr id="955" name="Picture 438836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56" name="Picture 438836" hidden="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57" name="Picture 438836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18</xdr:row>
      <xdr:rowOff>22225</xdr:rowOff>
    </xdr:to>
    <xdr:pic>
      <xdr:nvPicPr>
        <xdr:cNvPr id="958" name="Picture 438836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1122045</xdr:rowOff>
    </xdr:to>
    <xdr:pic>
      <xdr:nvPicPr>
        <xdr:cNvPr id="959" name="Picture 438836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1066165</xdr:rowOff>
    </xdr:to>
    <xdr:pic>
      <xdr:nvPicPr>
        <xdr:cNvPr id="960" name="Picture 438836" hidden="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61" name="Picture 43883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1071245</xdr:rowOff>
    </xdr:to>
    <xdr:pic>
      <xdr:nvPicPr>
        <xdr:cNvPr id="962" name="Picture 438836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63" name="Picture 438836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64" name="Picture 438836" hidden="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65" name="Picture 438836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66" name="Picture 438836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67" name="Picture 438836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68" name="Picture 438836" hidden="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69" name="Picture 438836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70" name="Picture 438836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71" name="Picture 438836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72" name="Picture 438836" hidden="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73" name="Picture 438836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74" name="Picture 438836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75" name="Picture 438836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76" name="Picture 438836" hidden="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1081405</xdr:rowOff>
    </xdr:to>
    <xdr:pic>
      <xdr:nvPicPr>
        <xdr:cNvPr id="977" name="Picture 438836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1081405</xdr:rowOff>
    </xdr:to>
    <xdr:pic>
      <xdr:nvPicPr>
        <xdr:cNvPr id="978" name="Picture 438836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979" name="Picture 438836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980" name="Picture 438836" hidden="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981" name="Picture 438836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982" name="Picture 438836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983" name="Picture 438836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984" name="Picture 438836" hidden="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985" name="Picture 438836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986" name="Picture 438836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987" name="Picture 438836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988" name="Picture 438836" hidden="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989" name="Picture 438836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990" name="Picture 438836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991" name="Picture 438836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992" name="Picture 438836" hidden="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993" name="Picture 438836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994" name="Picture 438836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995" name="Picture 438836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996" name="Picture 438836" hidden="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997" name="Picture 438836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998" name="Picture 438836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999" name="Picture 438836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00" name="Picture 438836" hidden="1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01" name="Picture 438836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02" name="Picture 438836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03" name="Picture 438836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04" name="Picture 438836" hidden="1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05" name="Picture 438836" hidden="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06" name="Picture 438836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07" name="Picture 438836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08" name="Picture 438836" hidden="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09" name="Picture 438836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10" name="Picture 438836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11" name="Picture 438836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12" name="Picture 438836" hidden="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13" name="Picture 438836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14" name="Picture 438836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15" name="Picture 438836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16" name="Picture 438836" hidden="1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17" name="Picture 438836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18" name="Picture 438836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19" name="Picture 438836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20" name="Picture 438836" hidden="1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21" name="Picture 438836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22" name="Picture 438836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23" name="Picture 438836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24" name="Picture 438836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25" name="Picture 43883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26" name="Picture 438836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27" name="Picture 438836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28" name="Picture 438836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29" name="Picture 438836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30" name="Picture 438836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31" name="Picture 438836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32" name="Picture 438836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33" name="Picture 438836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34" name="Picture 438836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35" name="Picture 438836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36" name="Picture 438836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037" name="Picture 438836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38" name="Picture 438836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39" name="Picture 438836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040" name="Picture 438836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41" name="Picture 438836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042" name="Picture 438836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43" name="Picture 438836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044" name="Picture 438836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45" name="Picture 438836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46" name="Picture 438836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047" name="Picture 438836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48" name="Picture 438836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49" name="Picture 43883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50" name="Picture 438836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51" name="Picture 438836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052" name="Picture 438836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53" name="Picture 438836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54" name="Picture 438836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055" name="Picture 438836" hidden="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56" name="Picture 438836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57" name="Picture 438836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58" name="Picture 438836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59" name="Picture 438836" hidden="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060" name="Picture 438836" hidden="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61" name="Picture 438836" hidden="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62" name="Picture 438836" hidden="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063" name="Picture 438836" hidden="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64" name="Picture 438836" hidden="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65" name="Picture 438836" hidden="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66" name="Picture 438836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67" name="Picture 438836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068" name="Picture 438836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069" name="Picture 438836" hidden="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70" name="Picture 438836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071" name="Picture 438836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072" name="Picture 438836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73" name="Picture 438836" hidden="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074" name="Picture 438836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75" name="Picture 438836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76" name="Picture 438836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77" name="Picture 438836" hidden="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78" name="Picture 438836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79" name="Picture 438836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80" name="Picture 438836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81" name="Picture 438836" hidden="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82" name="Picture 438836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83" name="Picture 438836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84" name="Picture 438836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85" name="Picture 438836" hidden="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86" name="Picture 438836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87" name="Picture 438836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88" name="Picture 438836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89" name="Picture 438836" hidden="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90" name="Picture 438836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91" name="Picture 438836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092" name="Picture 438836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93" name="Picture 438836" hidden="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94" name="Picture 43883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095" name="Picture 438836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096" name="Picture 438836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97" name="Picture 438836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098" name="Picture 438836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099" name="Picture 438836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100" name="Picture 438836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1117600</xdr:rowOff>
    </xdr:to>
    <xdr:pic>
      <xdr:nvPicPr>
        <xdr:cNvPr id="1101" name="Picture 438836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102" name="Picture 438836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103" name="Picture 438836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1117600</xdr:rowOff>
    </xdr:to>
    <xdr:pic>
      <xdr:nvPicPr>
        <xdr:cNvPr id="1104" name="Picture 438836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105" name="Picture 438836" hidden="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1123950</xdr:rowOff>
    </xdr:to>
    <xdr:pic>
      <xdr:nvPicPr>
        <xdr:cNvPr id="1106" name="Picture 438836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07" name="Picture 438836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108" name="Picture 438836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09" name="Picture 438836" hidden="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10" name="Picture 438836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111" name="Picture 438836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12" name="Picture 438836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13" name="Picture 438836" hidden="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14" name="Picture 438836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15" name="Picture 438836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116" name="Picture 438836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17" name="Picture 438836" hidden="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18" name="Picture 438836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119" name="Picture 438836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20" name="Picture 438836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21" name="Picture 438836" hidden="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22" name="Picture 438836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23" name="Picture 438836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124" name="Picture 438836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25" name="Picture 438836" hidden="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26" name="Picture 438836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127" name="Picture 438836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28" name="Picture 438836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29" name="Picture 438836" hidden="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30" name="Picture 438836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31" name="Picture 438836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1104900</xdr:rowOff>
    </xdr:to>
    <xdr:pic>
      <xdr:nvPicPr>
        <xdr:cNvPr id="1132" name="Picture 438836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1115060</xdr:rowOff>
    </xdr:to>
    <xdr:pic>
      <xdr:nvPicPr>
        <xdr:cNvPr id="1133" name="Picture 438836" hidden="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34" name="Picture 43883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1104900</xdr:rowOff>
    </xdr:to>
    <xdr:pic>
      <xdr:nvPicPr>
        <xdr:cNvPr id="1135" name="Picture 438836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1115060</xdr:rowOff>
    </xdr:to>
    <xdr:pic>
      <xdr:nvPicPr>
        <xdr:cNvPr id="1136" name="Picture 438836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37" name="Picture 438836" hidden="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1121410</xdr:rowOff>
    </xdr:to>
    <xdr:pic>
      <xdr:nvPicPr>
        <xdr:cNvPr id="1138" name="Picture 438836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39" name="Picture 438836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140" name="Picture 438836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41" name="Picture 438836" hidden="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42" name="Picture 438836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143" name="Picture 438836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44" name="Picture 438836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45" name="Picture 438836" hidden="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46" name="Picture 438836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47" name="Picture 438836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148" name="Picture 438836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49" name="Picture 438836" hidden="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50" name="Picture 438836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151" name="Picture 438836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52" name="Picture 438836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53" name="Picture 438836" hidden="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54" name="Picture 438836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55" name="Picture 438836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156" name="Picture 438836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57" name="Picture 438836" hidden="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58" name="Picture 438836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159" name="Picture 438836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60" name="Picture 438836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61" name="Picture 438836" hidden="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62" name="Picture 438836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63" name="Picture 438836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1106805</xdr:rowOff>
    </xdr:to>
    <xdr:pic>
      <xdr:nvPicPr>
        <xdr:cNvPr id="1164" name="Picture 438836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617855</xdr:colOff>
      <xdr:row>17</xdr:row>
      <xdr:rowOff>1116965</xdr:rowOff>
    </xdr:to>
    <xdr:pic>
      <xdr:nvPicPr>
        <xdr:cNvPr id="1165" name="Picture 438836" hidden="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66" name="Picture 438836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1106805</xdr:rowOff>
    </xdr:to>
    <xdr:pic>
      <xdr:nvPicPr>
        <xdr:cNvPr id="1167" name="Picture 438836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6985</xdr:colOff>
      <xdr:row>17</xdr:row>
      <xdr:rowOff>0</xdr:rowOff>
    </xdr:from>
    <xdr:to>
      <xdr:col>23</xdr:col>
      <xdr:colOff>624205</xdr:colOff>
      <xdr:row>17</xdr:row>
      <xdr:rowOff>1116965</xdr:rowOff>
    </xdr:to>
    <xdr:pic>
      <xdr:nvPicPr>
        <xdr:cNvPr id="1168" name="Picture 438836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5765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69" name="Picture 438836" hidden="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10160</xdr:colOff>
      <xdr:row>17</xdr:row>
      <xdr:rowOff>0</xdr:rowOff>
    </xdr:from>
    <xdr:to>
      <xdr:col>23</xdr:col>
      <xdr:colOff>617855</xdr:colOff>
      <xdr:row>17</xdr:row>
      <xdr:rowOff>1122045</xdr:rowOff>
    </xdr:to>
    <xdr:pic>
      <xdr:nvPicPr>
        <xdr:cNvPr id="1170" name="Picture 438836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8940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71" name="Picture 438836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172" name="Picture 438836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73" name="Picture 438836" hidden="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174" name="Picture 438836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75" name="Picture 438836" hidden="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176" name="Picture 438836" hidden="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77" name="Picture 438836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178" name="Picture 438836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79" name="Picture 438836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180" name="Picture 438836" hidden="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81" name="Picture 438836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182" name="Picture 438836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83" name="Picture 438836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184" name="Picture 438836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85" name="Picture 438836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186" name="Picture 438836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87" name="Picture 438836" hidden="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188" name="Picture 438836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89" name="Picture 438836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190" name="Picture 438836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91" name="Picture 438836" hidden="1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192" name="Picture 438836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93" name="Picture 438836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194" name="Picture 438836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95" name="Picture 438836" hidden="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196" name="Picture 438836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197" name="Picture 43883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198" name="Picture 438836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199" name="Picture 438836" hidden="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200" name="Picture 438836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01" name="Picture 438836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202" name="Picture 438836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03" name="Picture 438836" hidden="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04" name="Picture 438836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05" name="Picture 438836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06" name="Picture 438836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07" name="Picture 438836" hidden="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08" name="Picture 43883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09" name="Picture 438836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10" name="Picture 438836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11" name="Picture 438836" hidden="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12" name="Picture 438836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13" name="Picture 438836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14" name="Picture 438836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15" name="Picture 438836" hidden="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16" name="Picture 438836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17" name="Picture 438836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18" name="Picture 438836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19" name="Picture 438836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220" name="Picture 438836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21" name="Picture 438836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222" name="Picture 43883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23" name="Picture 438836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224" name="Picture 438836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25" name="Picture 438836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226" name="Picture 438836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27" name="Picture 438836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228" name="Picture 438836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29" name="Picture 438836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230" name="Picture 438836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31" name="Picture 438836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1060450</xdr:rowOff>
    </xdr:to>
    <xdr:pic>
      <xdr:nvPicPr>
        <xdr:cNvPr id="1232" name="Picture 438836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33" name="Picture 438836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1060450</xdr:rowOff>
    </xdr:to>
    <xdr:pic>
      <xdr:nvPicPr>
        <xdr:cNvPr id="1234" name="Picture 438836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35" name="Picture 438836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236" name="Picture 438836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37" name="Picture 438836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238" name="Picture 438836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39" name="Picture 438836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240" name="Picture 438836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41" name="Picture 438836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242" name="Picture 438836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43" name="Picture 438836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244" name="Picture 438836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45" name="Picture 438836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246" name="Picture 438836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247" name="Picture 438836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1062990</xdr:rowOff>
    </xdr:to>
    <xdr:pic>
      <xdr:nvPicPr>
        <xdr:cNvPr id="1248" name="Picture 438836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249" name="Picture 438836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1062990</xdr:rowOff>
    </xdr:to>
    <xdr:pic>
      <xdr:nvPicPr>
        <xdr:cNvPr id="1250" name="Picture 438836" hidden="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2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51" name="Picture 438836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52" name="Picture 438836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53" name="Picture 438836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54" name="Picture 438836" hidden="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55" name="Picture 438836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56" name="Picture 438836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57" name="Picture 438836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58" name="Picture 438836" hidden="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59" name="Picture 438836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60" name="Picture 438836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61" name="Picture 438836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62" name="Picture 438836" hidden="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1119505</xdr:rowOff>
    </xdr:to>
    <xdr:pic>
      <xdr:nvPicPr>
        <xdr:cNvPr id="1263" name="Picture 43883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1063625</xdr:rowOff>
    </xdr:to>
    <xdr:pic>
      <xdr:nvPicPr>
        <xdr:cNvPr id="1264" name="Picture 438836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1119505</xdr:rowOff>
    </xdr:to>
    <xdr:pic>
      <xdr:nvPicPr>
        <xdr:cNvPr id="1265" name="Picture 438836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9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1063625</xdr:rowOff>
    </xdr:to>
    <xdr:pic>
      <xdr:nvPicPr>
        <xdr:cNvPr id="1266" name="Picture 438836" hidden="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3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267" name="Picture 438836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268" name="Picture 438836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269" name="Picture 438836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270" name="Picture 438836" hidden="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271" name="Picture 438836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272" name="Picture 438836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273" name="Picture 438836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274" name="Picture 438836" hidden="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275" name="Picture 438836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276" name="Picture 438836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277" name="Picture 438836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278" name="Picture 438836" hidden="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279" name="Picture 438836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280" name="Picture 438836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281" name="Picture 438836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282" name="Picture 438836" hidden="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283" name="Picture 438836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284" name="Picture 438836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285" name="Picture 438836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286" name="Picture 438836" hidden="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287" name="Picture 438836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288" name="Picture 438836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289" name="Picture 438836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290" name="Picture 438836" hidden="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291" name="Picture 438836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292" name="Picture 438836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293" name="Picture 438836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294" name="Picture 438836" hidden="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295" name="Picture 438836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296" name="Picture 438836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297" name="Picture 438836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298" name="Picture 438836" hidden="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299" name="Picture 438836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300" name="Picture 438836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301" name="Picture 438836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302" name="Picture 438836" hidden="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303" name="Picture 43883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304" name="Picture 438836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305" name="Picture 438836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306" name="Picture 438836" hidden="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307" name="Picture 438836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308" name="Picture 438836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309" name="Picture 438836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310" name="Picture 438836" hidden="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311" name="Picture 438836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312" name="Picture 438836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313" name="Picture 438836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314" name="Picture 438836" hidden="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15" name="Picture 438836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16" name="Picture 438836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317" name="Picture 438836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18" name="Picture 438836" hidden="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19" name="Picture 438836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20" name="Picture 438836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21" name="Picture 438836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322" name="Picture 438836" hidden="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23" name="Picture 438836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24" name="Picture 438836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25" name="Picture 438836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26" name="Picture 438836" hidden="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27" name="Picture 438836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28" name="Picture 438836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329" name="Picture 438836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30" name="Picture 438836" hidden="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31" name="Picture 438836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32" name="Picture 438836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33" name="Picture 438836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334" name="Picture 438836" hidden="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35" name="Picture 438836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36" name="Picture 438836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37" name="Picture 438836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38" name="Picture 438836" hidden="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39" name="Picture 438836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40" name="Picture 438836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341" name="Picture 438836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42" name="Picture 438836" hidden="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43" name="Picture 43883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44" name="Picture 438836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45" name="Picture 438836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346" name="Picture 438836" hidden="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47" name="Picture 438836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48" name="Picture 438836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49" name="Picture 438836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50" name="Picture 438836" hidden="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51" name="Picture 438836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52" name="Picture 438836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353" name="Picture 438836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354" name="Picture 438836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355" name="Picture 438836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56" name="Picture 438836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57" name="Picture 438836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358" name="Picture 438836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359" name="Picture 43883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360" name="Picture 438836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61" name="Picture 438836" hidden="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362" name="Picture 438836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63" name="Picture 438836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364" name="Picture 438836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365" name="Picture 438836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66" name="Picture 438836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367" name="Picture 438836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368" name="Picture 438836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369" name="Picture 438836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370" name="Picture 438836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371" name="Picture 438836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372" name="Picture 438836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373" name="Picture 438836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374" name="Picture 438836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75" name="Picture 438836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376" name="Picture 438836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377" name="Picture 438836" hidden="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78" name="Picture 438836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379" name="Picture 438836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380" name="Picture 438836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381" name="Picture 438836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382" name="Picture 438836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383" name="Picture 438836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384" name="Picture 438836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385" name="Picture 438836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386" name="Picture 438836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87" name="Picture 438836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388" name="Picture 438836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389" name="Picture 438836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90" name="Picture 438836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391" name="Picture 438836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392" name="Picture 438836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393" name="Picture 438836" hidden="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394" name="Picture 438836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395" name="Picture 438836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396" name="Picture 438836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397" name="Picture 438836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398" name="Picture 438836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399" name="Picture 43883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400" name="Picture 438836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401" name="Picture 438836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402" name="Picture 438836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403" name="Picture 438836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404" name="Picture 438836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405" name="Picture 438836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406" name="Picture 438836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407" name="Picture 438836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408" name="Picture 438836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409" name="Picture 438836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410" name="Picture 438836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11" name="Picture 438836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12" name="Picture 438836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413" name="Picture 438836" hidden="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14" name="Picture 438836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15" name="Picture 438836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16" name="Picture 438836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17" name="Picture 438836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418" name="Picture 438836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19" name="Picture 438836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20" name="Picture 438836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21" name="Picture 438836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22" name="Picture 438836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23" name="Picture 438836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24" name="Picture 438836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425" name="Picture 438836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26" name="Picture 438836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27" name="Picture 438836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28" name="Picture 438836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29" name="Picture 438836" hidden="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430" name="Picture 438836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31" name="Picture 438836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32" name="Picture 438836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33" name="Picture 438836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34" name="Picture 438836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35" name="Picture 438836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36" name="Picture 438836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437" name="Picture 438836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38" name="Picture 438836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39" name="Picture 438836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40" name="Picture 438836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41" name="Picture 438836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442" name="Picture 438836" hidden="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43" name="Picture 438836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44" name="Picture 438836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45" name="Picture 438836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46" name="Picture 438836" hidden="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47" name="Picture 438836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48" name="Picture 438836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19050</xdr:rowOff>
    </xdr:to>
    <xdr:pic>
      <xdr:nvPicPr>
        <xdr:cNvPr id="1449" name="Picture 438836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450" name="Picture 438836" hidden="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1066800</xdr:rowOff>
    </xdr:to>
    <xdr:pic>
      <xdr:nvPicPr>
        <xdr:cNvPr id="1451" name="Picture 438836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52" name="Picture 438836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53" name="Picture 438836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19050</xdr:rowOff>
    </xdr:to>
    <xdr:pic>
      <xdr:nvPicPr>
        <xdr:cNvPr id="1454" name="Picture 438836" hidden="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1123950</xdr:rowOff>
    </xdr:to>
    <xdr:pic>
      <xdr:nvPicPr>
        <xdr:cNvPr id="1455" name="Picture 438836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1066800</xdr:rowOff>
    </xdr:to>
    <xdr:pic>
      <xdr:nvPicPr>
        <xdr:cNvPr id="1456" name="Picture 438836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57" name="Picture 438836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1073150</xdr:rowOff>
    </xdr:to>
    <xdr:pic>
      <xdr:nvPicPr>
        <xdr:cNvPr id="1458" name="Picture 438836" hidden="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59" name="Picture 438836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60" name="Picture 438836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461" name="Picture 438836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62" name="Picture 438836" hidden="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63" name="Picture 438836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464" name="Picture 438836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465" name="Picture 438836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466" name="Picture 438836" hidden="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467" name="Picture 438836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468" name="Picture 438836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469" name="Picture 438836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470" name="Picture 438836" hidden="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71" name="Picture 438836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72" name="Picture 438836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473" name="Picture 438836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74" name="Picture 438836" hidden="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75" name="Picture 43883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476" name="Picture 438836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477" name="Picture 438836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478" name="Picture 438836" hidden="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479" name="Picture 438836" hidden="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480" name="Picture 438836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481" name="Picture 438836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482" name="Picture 438836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83" name="Picture 438836" hidden="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84" name="Picture 438836" hidden="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485" name="Picture 438836" hidden="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86" name="Picture 438836" hidden="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87" name="Picture 438836" hidden="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488" name="Picture 438836" hidden="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489" name="Picture 438836" hidden="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490" name="Picture 438836" hidden="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491" name="Picture 438836" hidden="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492" name="Picture 438836" hidden="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493" name="Picture 438836" hidden="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494" name="Picture 438836" hidden="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95" name="Picture 438836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96" name="Picture 438836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21590</xdr:rowOff>
    </xdr:to>
    <xdr:pic>
      <xdr:nvPicPr>
        <xdr:cNvPr id="1497" name="Picture 438836" hidden="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1120140</xdr:rowOff>
    </xdr:to>
    <xdr:pic>
      <xdr:nvPicPr>
        <xdr:cNvPr id="1498" name="Picture 438836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1064260</xdr:rowOff>
    </xdr:to>
    <xdr:pic>
      <xdr:nvPicPr>
        <xdr:cNvPr id="1499" name="Picture 438836" hidden="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500" name="Picture 438836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501" name="Picture 438836" hidden="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21590</xdr:rowOff>
    </xdr:to>
    <xdr:pic>
      <xdr:nvPicPr>
        <xdr:cNvPr id="1502" name="Picture 438836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1120140</xdr:rowOff>
    </xdr:to>
    <xdr:pic>
      <xdr:nvPicPr>
        <xdr:cNvPr id="1503" name="Picture 438836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0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1064260</xdr:rowOff>
    </xdr:to>
    <xdr:pic>
      <xdr:nvPicPr>
        <xdr:cNvPr id="1504" name="Picture 438836" hidden="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4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505" name="Picture 438836" hidden="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1070610</xdr:rowOff>
    </xdr:to>
    <xdr:pic>
      <xdr:nvPicPr>
        <xdr:cNvPr id="1506" name="Picture 438836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0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07" name="Picture 438836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08" name="Picture 438836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509" name="Picture 438836" hidden="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10" name="Picture 438836" hidden="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11" name="Picture 438836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12" name="Picture 438836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13" name="Picture 438836" hidden="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514" name="Picture 438836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15" name="Picture 438836" hidden="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16" name="Picture 43883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17" name="Picture 438836" hidden="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18" name="Picture 438836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19" name="Picture 438836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20" name="Picture 438836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521" name="Picture 438836" hidden="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22" name="Picture 438836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23" name="Picture 438836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24" name="Picture 438836" hidden="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25" name="Picture 438836" hidden="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526" name="Picture 438836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27" name="Picture 438836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28" name="Picture 438836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29" name="Picture 438836" hidden="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30" name="Picture 438836" hidden="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31" name="Picture 438836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32" name="Picture 438836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533" name="Picture 438836" hidden="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34" name="Picture 438836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35" name="Picture 438836" hidden="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36" name="Picture 438836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37" name="Picture 438836" hidden="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538" name="Picture 438836" hidden="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39" name="Picture 438836" hidden="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40" name="Picture 438836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41" name="Picture 438836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42" name="Picture 438836" hidden="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43" name="Picture 438836" hidden="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44" name="Picture 438836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18</xdr:row>
      <xdr:rowOff>22225</xdr:rowOff>
    </xdr:to>
    <xdr:pic>
      <xdr:nvPicPr>
        <xdr:cNvPr id="1545" name="Picture 438836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546" name="Picture 438836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1066165</xdr:rowOff>
    </xdr:to>
    <xdr:pic>
      <xdr:nvPicPr>
        <xdr:cNvPr id="1547" name="Picture 438836" hidden="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48" name="Picture 438836" hidden="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49" name="Picture 438836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18</xdr:row>
      <xdr:rowOff>22225</xdr:rowOff>
    </xdr:to>
    <xdr:pic>
      <xdr:nvPicPr>
        <xdr:cNvPr id="1550" name="Picture 438836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1122045</xdr:rowOff>
    </xdr:to>
    <xdr:pic>
      <xdr:nvPicPr>
        <xdr:cNvPr id="1551" name="Picture 438836" hidden="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1066165</xdr:rowOff>
    </xdr:to>
    <xdr:pic>
      <xdr:nvPicPr>
        <xdr:cNvPr id="1552" name="Picture 438836" hidden="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53" name="Picture 438836" hidden="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1071245</xdr:rowOff>
    </xdr:to>
    <xdr:pic>
      <xdr:nvPicPr>
        <xdr:cNvPr id="1554" name="Picture 438836" hidden="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071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55" name="Picture 438836" hidden="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56" name="Picture 438836" hidden="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57" name="Picture 438836" hidden="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58" name="Picture 438836" hidden="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59" name="Picture 438836" hidden="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60" name="Picture 438836" hidden="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61" name="Picture 438836" hidden="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62" name="Picture 438836" hidden="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63" name="Picture 438836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64" name="Picture 438836" hidden="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65" name="Picture 438836" hidden="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66" name="Picture 438836" hidden="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67" name="Picture 438836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68" name="Picture 438836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1081405</xdr:rowOff>
    </xdr:to>
    <xdr:pic>
      <xdr:nvPicPr>
        <xdr:cNvPr id="1569" name="Picture 438836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1081405</xdr:rowOff>
    </xdr:to>
    <xdr:pic>
      <xdr:nvPicPr>
        <xdr:cNvPr id="1570" name="Picture 438836" hidden="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081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71" name="Picture 438836" hidden="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572" name="Picture 438836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73" name="Picture 438836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74" name="Picture 438836" hidden="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575" name="Picture 438836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76" name="Picture 438836" hidden="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577" name="Picture 438836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578" name="Picture 438836" hidden="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79" name="Picture 438836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580" name="Picture 438836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81" name="Picture 438836" hidden="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82" name="Picture 438836" hidden="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583" name="Picture 438836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84" name="Picture 438836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585" name="Picture 438836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586" name="Picture 438836" hidden="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87" name="Picture 438836" hidden="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588" name="Picture 438836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89" name="Picture 438836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90" name="Picture 438836" hidden="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591" name="Picture 438836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92" name="Picture 438836" hidden="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593" name="Picture 43883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594" name="Picture 438836" hidden="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95" name="Picture 438836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596" name="Picture 438836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597" name="Picture 438836" hidden="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598" name="Picture 438836" hidden="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599" name="Picture 438836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00" name="Picture 438836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01" name="Picture 438836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02" name="Picture 438836" hidden="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03" name="Picture 438836" hidden="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04" name="Picture 438836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05" name="Picture 438836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06" name="Picture 438836" hidden="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07" name="Picture 438836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08" name="Picture 438836" hidden="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09" name="Picture 438836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10" name="Picture 438836" hidden="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11" name="Picture 438836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12" name="Picture 438836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13" name="Picture 438836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14" name="Picture 438836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15" name="Picture 438836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16" name="Picture 438836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17" name="Picture 438836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18" name="Picture 438836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19" name="Picture 438836" hidden="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20" name="Picture 438836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21" name="Picture 438836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22" name="Picture 43883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23" name="Picture 438836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24" name="Picture 438836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25" name="Picture 438836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26" name="Picture 438836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27" name="Picture 438836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28" name="Picture 438836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29" name="Picture 438836" hidden="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30" name="Picture 438836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31" name="Picture 438836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632" name="Picture 438836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33" name="Picture 438836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634" name="Picture 438836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35" name="Picture 438836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636" name="Picture 438836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37" name="Picture 438836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38" name="Picture 438836" hidden="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639" name="Picture 438836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40" name="Picture 438836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41" name="Picture 438836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42" name="Picture 438836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43" name="Picture 438836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644" name="Picture 438836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45" name="Picture 438836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46" name="Picture 438836" hidden="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647" name="Picture 43883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48" name="Picture 438836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49" name="Picture 438836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50" name="Picture 438836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51" name="Picture 438836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652" name="Picture 438836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53" name="Picture 438836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54" name="Picture 438836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655" name="Picture 438836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56" name="Picture 438836" hidden="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57" name="Picture 438836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58" name="Picture 438836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59" name="Picture 438836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660" name="Picture 438836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661" name="Picture 438836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62" name="Picture 438836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663" name="Picture 438836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664" name="Picture 438836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65" name="Picture 438836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666" name="Picture 438836" hidden="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67" name="Picture 438836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68" name="Picture 438836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69" name="Picture 438836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70" name="Picture 438836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71" name="Picture 438836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72" name="Picture 438836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73" name="Picture 438836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74" name="Picture 438836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75" name="Picture 438836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76" name="Picture 438836" hidden="1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77" name="Picture 438836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78" name="Picture 438836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79" name="Picture 438836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80" name="Picture 43883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81" name="Picture 438836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82" name="Picture 438836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83" name="Picture 438836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84" name="Picture 438836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85" name="Picture 438836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86" name="Picture 438836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87" name="Picture 438836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88" name="Picture 438836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89" name="Picture 438836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90" name="Picture 438836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91" name="Picture 438836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692" name="Picture 438836" hidden="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1117600</xdr:rowOff>
    </xdr:to>
    <xdr:pic>
      <xdr:nvPicPr>
        <xdr:cNvPr id="1693" name="Picture 438836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94" name="Picture 438836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695" name="Picture 438836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1117600</xdr:rowOff>
    </xdr:to>
    <xdr:pic>
      <xdr:nvPicPr>
        <xdr:cNvPr id="1696" name="Picture 438836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97" name="Picture 438836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1123950</xdr:rowOff>
    </xdr:to>
    <xdr:pic>
      <xdr:nvPicPr>
        <xdr:cNvPr id="1698" name="Picture 438836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699" name="Picture 438836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700" name="Picture 438836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01" name="Picture 438836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02" name="Picture 438836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703" name="Picture 438836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04" name="Picture 438836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05" name="Picture 438836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06" name="Picture 438836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07" name="Picture 43883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708" name="Picture 438836" hidden="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09" name="Picture 438836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10" name="Picture 438836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711" name="Picture 438836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12" name="Picture 438836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13" name="Picture 438836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14" name="Picture 438836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15" name="Picture 438836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716" name="Picture 438836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17" name="Picture 43883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18" name="Picture 438836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719" name="Picture 438836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20" name="Picture 438836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21" name="Picture 438836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22" name="Picture 438836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23" name="Picture 438836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1104900</xdr:rowOff>
    </xdr:to>
    <xdr:pic>
      <xdr:nvPicPr>
        <xdr:cNvPr id="1724" name="Picture 438836" hidden="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1115060</xdr:rowOff>
    </xdr:to>
    <xdr:pic>
      <xdr:nvPicPr>
        <xdr:cNvPr id="1725" name="Picture 438836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26" name="Picture 438836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1104900</xdr:rowOff>
    </xdr:to>
    <xdr:pic>
      <xdr:nvPicPr>
        <xdr:cNvPr id="1727" name="Picture 438836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1115060</xdr:rowOff>
    </xdr:to>
    <xdr:pic>
      <xdr:nvPicPr>
        <xdr:cNvPr id="1728" name="Picture 438836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29" name="Picture 438836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1121410</xdr:rowOff>
    </xdr:to>
    <xdr:pic>
      <xdr:nvPicPr>
        <xdr:cNvPr id="1730" name="Picture 438836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31" name="Picture 438836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732" name="Picture 438836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33" name="Picture 438836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34" name="Picture 438836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735" name="Picture 438836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36" name="Picture 438836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37" name="Picture 438836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38" name="Picture 438836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39" name="Picture 438836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740" name="Picture 438836" hidden="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41" name="Picture 43883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42" name="Picture 438836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743" name="Picture 438836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44" name="Picture 438836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45" name="Picture 438836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46" name="Picture 438836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47" name="Picture 438836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748" name="Picture 438836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49" name="Picture 438836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50" name="Picture 438836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751" name="Picture 438836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52" name="Picture 438836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53" name="Picture 438836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54" name="Picture 438836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55" name="Picture 438836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1106805</xdr:rowOff>
    </xdr:to>
    <xdr:pic>
      <xdr:nvPicPr>
        <xdr:cNvPr id="1756" name="Picture 438836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617855</xdr:colOff>
      <xdr:row>17</xdr:row>
      <xdr:rowOff>1116965</xdr:rowOff>
    </xdr:to>
    <xdr:pic>
      <xdr:nvPicPr>
        <xdr:cNvPr id="1757" name="Picture 438836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087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58" name="Picture 438836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1106805</xdr:rowOff>
    </xdr:to>
    <xdr:pic>
      <xdr:nvPicPr>
        <xdr:cNvPr id="1759" name="Picture 438836" hidden="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6985</xdr:colOff>
      <xdr:row>17</xdr:row>
      <xdr:rowOff>0</xdr:rowOff>
    </xdr:from>
    <xdr:to>
      <xdr:col>19</xdr:col>
      <xdr:colOff>624205</xdr:colOff>
      <xdr:row>17</xdr:row>
      <xdr:rowOff>1116965</xdr:rowOff>
    </xdr:to>
    <xdr:pic>
      <xdr:nvPicPr>
        <xdr:cNvPr id="1760" name="Picture 438836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870" y="18046700"/>
          <a:ext cx="617220" cy="1116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61" name="Picture 438836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10160</xdr:colOff>
      <xdr:row>17</xdr:row>
      <xdr:rowOff>0</xdr:rowOff>
    </xdr:from>
    <xdr:to>
      <xdr:col>19</xdr:col>
      <xdr:colOff>617855</xdr:colOff>
      <xdr:row>17</xdr:row>
      <xdr:rowOff>1122045</xdr:rowOff>
    </xdr:to>
    <xdr:pic>
      <xdr:nvPicPr>
        <xdr:cNvPr id="1762" name="Picture 438836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5045" y="18046700"/>
          <a:ext cx="607695" cy="1122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4"/>
  <sheetViews>
    <sheetView tabSelected="1" view="pageBreakPreview" zoomScale="80" zoomScaleNormal="80" zoomScaleSheetLayoutView="80" workbookViewId="0">
      <pane xSplit="5" ySplit="6" topLeftCell="F8" activePane="bottomRight" state="frozen"/>
      <selection pane="topRight"/>
      <selection pane="bottomLeft"/>
      <selection pane="bottomRight" activeCell="G9" sqref="G9"/>
    </sheetView>
  </sheetViews>
  <sheetFormatPr defaultColWidth="9" defaultRowHeight="15"/>
  <cols>
    <col min="1" max="1" width="3.75" style="6" customWidth="1"/>
    <col min="2" max="2" width="5.75" style="6" customWidth="1"/>
    <col min="3" max="3" width="25.375" style="6" customWidth="1"/>
    <col min="4" max="5" width="6.75" style="6" customWidth="1"/>
    <col min="6" max="6" width="21.625" style="6" customWidth="1"/>
    <col min="7" max="7" width="66.25" style="7" customWidth="1"/>
    <col min="8" max="8" width="9.375" style="6" customWidth="1"/>
    <col min="9" max="9" width="3.75" style="6" customWidth="1"/>
    <col min="10" max="10" width="8" style="6" customWidth="1"/>
    <col min="11" max="15" width="3.75" style="6" customWidth="1"/>
    <col min="16" max="16" width="11.25" style="6" customWidth="1"/>
    <col min="17" max="17" width="8.75" style="6" customWidth="1"/>
    <col min="18" max="18" width="8.75" style="6" hidden="1" customWidth="1"/>
    <col min="19" max="19" width="11.375" style="6" hidden="1" customWidth="1"/>
    <col min="20" max="20" width="11.375" style="8" customWidth="1"/>
    <col min="21" max="21" width="12.625" style="8" customWidth="1"/>
    <col min="22" max="22" width="8.25" style="8" customWidth="1"/>
    <col min="23" max="24" width="10" style="8" customWidth="1"/>
    <col min="25" max="25" width="9.5" style="8" customWidth="1"/>
    <col min="26" max="26" width="10.875" style="8" customWidth="1"/>
    <col min="27" max="27" width="14.125" style="8" customWidth="1"/>
    <col min="28" max="28" width="7" style="8" customWidth="1"/>
    <col min="29" max="29" width="9.125" style="8" customWidth="1"/>
    <col min="30" max="32" width="7" style="8" hidden="1" customWidth="1"/>
    <col min="33" max="33" width="25.125" style="6" customWidth="1"/>
    <col min="34" max="34" width="22.125" style="6" customWidth="1"/>
    <col min="35" max="35" width="9.25" style="9" hidden="1" customWidth="1"/>
    <col min="36" max="43" width="5.375" style="5" hidden="1" customWidth="1"/>
    <col min="44" max="47" width="15.125" style="5" hidden="1" customWidth="1"/>
    <col min="48" max="48" width="9" hidden="1" customWidth="1"/>
    <col min="49" max="49" width="9" style="5" customWidth="1"/>
    <col min="50" max="16384" width="9" style="5"/>
  </cols>
  <sheetData>
    <row r="1" spans="1:48" s="1" customFormat="1" ht="29.1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/>
    </row>
    <row r="2" spans="1:48" s="2" customFormat="1" ht="30" customHeight="1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48" t="s">
        <v>8</v>
      </c>
      <c r="I2" s="48"/>
      <c r="J2" s="48"/>
      <c r="K2" s="48"/>
      <c r="L2" s="48"/>
      <c r="M2" s="48"/>
      <c r="N2" s="48"/>
      <c r="O2" s="48"/>
      <c r="P2" s="58" t="s">
        <v>9</v>
      </c>
      <c r="Q2" s="58" t="s">
        <v>10</v>
      </c>
      <c r="R2" s="59" t="s">
        <v>11</v>
      </c>
      <c r="S2" s="58" t="s">
        <v>12</v>
      </c>
      <c r="T2" s="49" t="s">
        <v>13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64" t="s">
        <v>14</v>
      </c>
      <c r="AH2" s="64" t="s">
        <v>15</v>
      </c>
      <c r="AI2" s="50" t="s">
        <v>16</v>
      </c>
      <c r="AJ2" s="51"/>
      <c r="AK2" s="51"/>
      <c r="AL2" s="51"/>
      <c r="AM2" s="51"/>
      <c r="AN2" s="51"/>
      <c r="AO2" s="51"/>
      <c r="AP2" s="51"/>
      <c r="AQ2" s="51"/>
      <c r="AR2" s="52" t="s">
        <v>17</v>
      </c>
      <c r="AS2" s="52"/>
      <c r="AT2" s="52"/>
      <c r="AU2" s="52"/>
      <c r="AV2"/>
    </row>
    <row r="3" spans="1:48" s="2" customFormat="1" ht="27" customHeight="1">
      <c r="A3" s="58"/>
      <c r="B3" s="58"/>
      <c r="C3" s="58"/>
      <c r="D3" s="58"/>
      <c r="E3" s="58"/>
      <c r="F3" s="58"/>
      <c r="G3" s="58"/>
      <c r="H3" s="48" t="s">
        <v>18</v>
      </c>
      <c r="I3" s="48" t="s">
        <v>19</v>
      </c>
      <c r="J3" s="48" t="s">
        <v>20</v>
      </c>
      <c r="K3" s="48" t="s">
        <v>21</v>
      </c>
      <c r="L3" s="48" t="s">
        <v>22</v>
      </c>
      <c r="M3" s="48" t="s">
        <v>23</v>
      </c>
      <c r="N3" s="48" t="s">
        <v>24</v>
      </c>
      <c r="O3" s="48" t="s">
        <v>25</v>
      </c>
      <c r="P3" s="58"/>
      <c r="Q3" s="58"/>
      <c r="R3" s="60"/>
      <c r="S3" s="58"/>
      <c r="T3" s="49" t="s">
        <v>26</v>
      </c>
      <c r="U3" s="49" t="s">
        <v>27</v>
      </c>
      <c r="V3" s="49"/>
      <c r="W3" s="49"/>
      <c r="X3" s="49"/>
      <c r="Y3" s="49"/>
      <c r="Z3" s="49"/>
      <c r="AA3" s="49"/>
      <c r="AB3" s="53"/>
      <c r="AC3" s="49" t="s">
        <v>28</v>
      </c>
      <c r="AD3" s="54" t="s">
        <v>29</v>
      </c>
      <c r="AE3" s="49"/>
      <c r="AF3" s="49"/>
      <c r="AG3" s="64"/>
      <c r="AH3" s="64"/>
      <c r="AI3" s="50" t="s">
        <v>30</v>
      </c>
      <c r="AJ3" s="51"/>
      <c r="AK3" s="55"/>
      <c r="AL3" s="65" t="s">
        <v>31</v>
      </c>
      <c r="AM3" s="65" t="s">
        <v>32</v>
      </c>
      <c r="AN3" s="65" t="s">
        <v>33</v>
      </c>
      <c r="AO3" s="65" t="s">
        <v>34</v>
      </c>
      <c r="AP3" s="65" t="s">
        <v>35</v>
      </c>
      <c r="AQ3" s="68" t="s">
        <v>36</v>
      </c>
      <c r="AR3" s="71" t="s">
        <v>37</v>
      </c>
      <c r="AS3" s="71" t="s">
        <v>38</v>
      </c>
      <c r="AT3" s="71" t="s">
        <v>39</v>
      </c>
      <c r="AU3" s="71" t="s">
        <v>40</v>
      </c>
      <c r="AV3"/>
    </row>
    <row r="4" spans="1:48" s="2" customFormat="1" ht="27" customHeight="1">
      <c r="A4" s="58"/>
      <c r="B4" s="58"/>
      <c r="C4" s="58"/>
      <c r="D4" s="58"/>
      <c r="E4" s="58"/>
      <c r="F4" s="58"/>
      <c r="G4" s="58"/>
      <c r="H4" s="48"/>
      <c r="I4" s="48"/>
      <c r="J4" s="48"/>
      <c r="K4" s="48"/>
      <c r="L4" s="48"/>
      <c r="M4" s="48"/>
      <c r="N4" s="48"/>
      <c r="O4" s="48"/>
      <c r="P4" s="58"/>
      <c r="Q4" s="58"/>
      <c r="R4" s="60"/>
      <c r="S4" s="58"/>
      <c r="T4" s="49"/>
      <c r="U4" s="62" t="s">
        <v>41</v>
      </c>
      <c r="V4" s="62" t="s">
        <v>42</v>
      </c>
      <c r="W4" s="63" t="s">
        <v>43</v>
      </c>
      <c r="X4" s="56"/>
      <c r="Y4" s="56"/>
      <c r="Z4" s="56"/>
      <c r="AA4" s="56"/>
      <c r="AB4" s="56"/>
      <c r="AC4" s="49"/>
      <c r="AD4" s="54" t="s">
        <v>41</v>
      </c>
      <c r="AE4" s="49" t="s">
        <v>44</v>
      </c>
      <c r="AF4" s="49" t="s">
        <v>45</v>
      </c>
      <c r="AG4" s="64"/>
      <c r="AH4" s="64"/>
      <c r="AI4" s="65" t="s">
        <v>46</v>
      </c>
      <c r="AJ4" s="64" t="s">
        <v>47</v>
      </c>
      <c r="AK4" s="64" t="s">
        <v>48</v>
      </c>
      <c r="AL4" s="67"/>
      <c r="AM4" s="67"/>
      <c r="AN4" s="67"/>
      <c r="AO4" s="67"/>
      <c r="AP4" s="67"/>
      <c r="AQ4" s="69"/>
      <c r="AR4" s="71"/>
      <c r="AS4" s="71"/>
      <c r="AT4" s="71"/>
      <c r="AU4" s="71"/>
      <c r="AV4"/>
    </row>
    <row r="5" spans="1:48" s="2" customFormat="1" ht="80.099999999999994" customHeight="1">
      <c r="A5" s="58"/>
      <c r="B5" s="58"/>
      <c r="C5" s="58"/>
      <c r="D5" s="58"/>
      <c r="E5" s="58"/>
      <c r="F5" s="58"/>
      <c r="G5" s="58"/>
      <c r="H5" s="48"/>
      <c r="I5" s="48"/>
      <c r="J5" s="48"/>
      <c r="K5" s="48"/>
      <c r="L5" s="48"/>
      <c r="M5" s="48"/>
      <c r="N5" s="48"/>
      <c r="O5" s="48"/>
      <c r="P5" s="58"/>
      <c r="Q5" s="58"/>
      <c r="R5" s="61"/>
      <c r="S5" s="58"/>
      <c r="T5" s="49"/>
      <c r="U5" s="49"/>
      <c r="V5" s="49"/>
      <c r="W5" s="49"/>
      <c r="X5" s="18" t="s">
        <v>49</v>
      </c>
      <c r="Y5" s="18" t="s">
        <v>50</v>
      </c>
      <c r="Z5" s="18" t="s">
        <v>51</v>
      </c>
      <c r="AA5" s="18" t="s">
        <v>52</v>
      </c>
      <c r="AB5" s="23" t="s">
        <v>53</v>
      </c>
      <c r="AC5" s="49"/>
      <c r="AD5" s="54"/>
      <c r="AE5" s="49"/>
      <c r="AF5" s="49"/>
      <c r="AG5" s="64"/>
      <c r="AH5" s="64"/>
      <c r="AI5" s="66"/>
      <c r="AJ5" s="64"/>
      <c r="AK5" s="64"/>
      <c r="AL5" s="66"/>
      <c r="AM5" s="66"/>
      <c r="AN5" s="66"/>
      <c r="AO5" s="66"/>
      <c r="AP5" s="66"/>
      <c r="AQ5" s="70"/>
      <c r="AR5" s="71"/>
      <c r="AS5" s="71"/>
      <c r="AT5" s="71"/>
      <c r="AU5" s="71"/>
      <c r="AV5"/>
    </row>
    <row r="6" spans="1:48" s="3" customFormat="1" ht="39.950000000000003" customHeight="1">
      <c r="A6" s="57" t="s">
        <v>54</v>
      </c>
      <c r="B6" s="57"/>
      <c r="C6" s="57"/>
      <c r="D6" s="57"/>
      <c r="E6" s="57"/>
      <c r="F6" s="57"/>
      <c r="G6" s="57"/>
      <c r="H6" s="10">
        <f t="shared" ref="H6:P6" si="0">SUM(H7:H77)</f>
        <v>37</v>
      </c>
      <c r="I6" s="10">
        <f t="shared" si="0"/>
        <v>1</v>
      </c>
      <c r="J6" s="10">
        <f t="shared" si="0"/>
        <v>29</v>
      </c>
      <c r="K6" s="10">
        <f t="shared" si="0"/>
        <v>1</v>
      </c>
      <c r="L6" s="10">
        <f t="shared" si="0"/>
        <v>1</v>
      </c>
      <c r="M6" s="10">
        <f t="shared" si="0"/>
        <v>1</v>
      </c>
      <c r="N6" s="10">
        <f t="shared" si="0"/>
        <v>1</v>
      </c>
      <c r="O6" s="10">
        <f t="shared" si="0"/>
        <v>0</v>
      </c>
      <c r="P6" s="10">
        <f t="shared" si="0"/>
        <v>82372</v>
      </c>
      <c r="Q6" s="10"/>
      <c r="R6" s="10"/>
      <c r="S6" s="10"/>
      <c r="T6" s="10">
        <f t="shared" ref="T6:AF6" si="1">SUM(T7:T77)</f>
        <v>105239.15</v>
      </c>
      <c r="U6" s="10">
        <f t="shared" si="1"/>
        <v>102726.59999999999</v>
      </c>
      <c r="V6" s="10">
        <f t="shared" si="1"/>
        <v>6301</v>
      </c>
      <c r="W6" s="10">
        <f t="shared" si="1"/>
        <v>96425.600000000006</v>
      </c>
      <c r="X6" s="10">
        <f t="shared" si="1"/>
        <v>58411.57</v>
      </c>
      <c r="Y6" s="10">
        <f t="shared" si="1"/>
        <v>14986</v>
      </c>
      <c r="Z6" s="10">
        <f t="shared" si="1"/>
        <v>13195.029999999999</v>
      </c>
      <c r="AA6" s="10">
        <f t="shared" si="1"/>
        <v>9700</v>
      </c>
      <c r="AB6" s="10">
        <f t="shared" si="1"/>
        <v>133</v>
      </c>
      <c r="AC6" s="10">
        <f t="shared" si="1"/>
        <v>2512.5500000000002</v>
      </c>
      <c r="AD6" s="10">
        <f t="shared" si="1"/>
        <v>0</v>
      </c>
      <c r="AE6" s="10">
        <f t="shared" si="1"/>
        <v>0</v>
      </c>
      <c r="AF6" s="10">
        <f t="shared" si="1"/>
        <v>0</v>
      </c>
      <c r="AG6" s="25"/>
      <c r="AH6" s="25"/>
      <c r="AI6" s="26"/>
      <c r="AJ6" s="27">
        <f>SUM(AJ7:AJ76)</f>
        <v>14</v>
      </c>
      <c r="AK6" s="27">
        <f t="shared" ref="AK6:AQ6" si="2">SUM(AK7:AK76)</f>
        <v>13</v>
      </c>
      <c r="AL6" s="27">
        <f t="shared" si="2"/>
        <v>5</v>
      </c>
      <c r="AM6" s="27">
        <f t="shared" si="2"/>
        <v>12</v>
      </c>
      <c r="AN6" s="27">
        <f t="shared" si="2"/>
        <v>3</v>
      </c>
      <c r="AO6" s="27">
        <f t="shared" si="2"/>
        <v>11</v>
      </c>
      <c r="AP6" s="27">
        <f t="shared" si="2"/>
        <v>12</v>
      </c>
      <c r="AQ6" s="27">
        <f t="shared" si="2"/>
        <v>0</v>
      </c>
      <c r="AR6" s="35"/>
      <c r="AS6" s="35"/>
      <c r="AT6" s="35"/>
      <c r="AU6" s="35"/>
      <c r="AV6"/>
    </row>
    <row r="7" spans="1:48" s="3" customFormat="1" ht="135" customHeight="1">
      <c r="A7" s="11">
        <v>1</v>
      </c>
      <c r="B7" s="12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3" t="s">
        <v>60</v>
      </c>
      <c r="H7" s="11"/>
      <c r="I7" s="11"/>
      <c r="J7" s="11">
        <v>1</v>
      </c>
      <c r="K7" s="11"/>
      <c r="L7" s="11"/>
      <c r="M7" s="11"/>
      <c r="N7" s="11"/>
      <c r="O7" s="11"/>
      <c r="P7" s="11">
        <v>600</v>
      </c>
      <c r="Q7" s="11" t="s">
        <v>61</v>
      </c>
      <c r="R7" s="19" t="s">
        <v>62</v>
      </c>
      <c r="S7" s="19" t="s">
        <v>63</v>
      </c>
      <c r="T7" s="19">
        <v>6820</v>
      </c>
      <c r="U7" s="20">
        <v>6820</v>
      </c>
      <c r="V7" s="20">
        <v>4376</v>
      </c>
      <c r="W7" s="20">
        <f>X7+Y7+Z7+AA7+AB7</f>
        <v>2444</v>
      </c>
      <c r="X7" s="20">
        <v>2444</v>
      </c>
      <c r="Y7" s="20"/>
      <c r="Z7" s="20"/>
      <c r="AA7" s="20"/>
      <c r="AB7" s="20"/>
      <c r="AC7" s="20"/>
      <c r="AD7" s="20"/>
      <c r="AE7" s="19"/>
      <c r="AF7" s="19"/>
      <c r="AG7" s="28" t="s">
        <v>64</v>
      </c>
      <c r="AH7" s="28" t="s">
        <v>65</v>
      </c>
      <c r="AI7" s="29" t="s">
        <v>66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36">
        <v>1</v>
      </c>
      <c r="AQ7" s="36">
        <v>0</v>
      </c>
      <c r="AR7" s="37" t="s">
        <v>67</v>
      </c>
      <c r="AS7" s="37" t="s">
        <v>68</v>
      </c>
      <c r="AT7" s="37" t="s">
        <v>69</v>
      </c>
      <c r="AU7" s="37" t="s">
        <v>70</v>
      </c>
      <c r="AV7"/>
    </row>
    <row r="8" spans="1:48" s="3" customFormat="1" ht="126.95" customHeight="1">
      <c r="A8" s="11">
        <v>2</v>
      </c>
      <c r="B8" s="12" t="s">
        <v>71</v>
      </c>
      <c r="C8" s="11" t="s">
        <v>72</v>
      </c>
      <c r="D8" s="11" t="s">
        <v>57</v>
      </c>
      <c r="E8" s="11" t="s">
        <v>73</v>
      </c>
      <c r="F8" s="11" t="s">
        <v>74</v>
      </c>
      <c r="G8" s="13" t="s">
        <v>75</v>
      </c>
      <c r="H8" s="11">
        <v>1</v>
      </c>
      <c r="I8" s="11"/>
      <c r="J8" s="11"/>
      <c r="K8" s="11"/>
      <c r="L8" s="11"/>
      <c r="M8" s="11"/>
      <c r="N8" s="11"/>
      <c r="O8" s="11"/>
      <c r="P8" s="11">
        <v>180</v>
      </c>
      <c r="Q8" s="11" t="s">
        <v>76</v>
      </c>
      <c r="R8" s="19" t="s">
        <v>77</v>
      </c>
      <c r="S8" s="19" t="s">
        <v>78</v>
      </c>
      <c r="T8" s="19">
        <v>1800</v>
      </c>
      <c r="U8" s="20">
        <f>V8+W8</f>
        <v>1800</v>
      </c>
      <c r="V8" s="20">
        <v>755</v>
      </c>
      <c r="W8" s="20">
        <f t="shared" ref="W8:W12" si="3">X8+Y8+Z8+AA8+AB8</f>
        <v>1045</v>
      </c>
      <c r="X8" s="20">
        <v>1045</v>
      </c>
      <c r="Y8" s="20"/>
      <c r="Z8" s="20"/>
      <c r="AA8" s="20"/>
      <c r="AB8" s="20"/>
      <c r="AC8" s="20"/>
      <c r="AD8" s="20"/>
      <c r="AE8" s="19"/>
      <c r="AF8" s="19"/>
      <c r="AG8" s="28" t="s">
        <v>79</v>
      </c>
      <c r="AH8" s="28" t="s">
        <v>80</v>
      </c>
      <c r="AI8" s="29" t="s">
        <v>81</v>
      </c>
      <c r="AJ8" s="28">
        <v>0</v>
      </c>
      <c r="AK8" s="30">
        <v>0</v>
      </c>
      <c r="AL8" s="28">
        <v>0</v>
      </c>
      <c r="AM8" s="28">
        <v>0</v>
      </c>
      <c r="AN8" s="28">
        <v>0</v>
      </c>
      <c r="AO8" s="28">
        <v>1</v>
      </c>
      <c r="AP8" s="36">
        <v>0</v>
      </c>
      <c r="AQ8" s="36">
        <v>0</v>
      </c>
      <c r="AR8" s="37">
        <v>44520</v>
      </c>
      <c r="AS8" s="37">
        <v>44531</v>
      </c>
      <c r="AT8" s="37">
        <v>44573</v>
      </c>
      <c r="AU8" s="37">
        <v>44593</v>
      </c>
      <c r="AV8"/>
    </row>
    <row r="9" spans="1:48" s="3" customFormat="1" ht="117.95" customHeight="1">
      <c r="A9" s="11">
        <v>3</v>
      </c>
      <c r="B9" s="12" t="s">
        <v>82</v>
      </c>
      <c r="C9" s="11" t="s">
        <v>83</v>
      </c>
      <c r="D9" s="11" t="s">
        <v>57</v>
      </c>
      <c r="E9" s="11" t="s">
        <v>84</v>
      </c>
      <c r="F9" s="11" t="s">
        <v>85</v>
      </c>
      <c r="G9" s="13" t="s">
        <v>86</v>
      </c>
      <c r="H9" s="11">
        <v>1</v>
      </c>
      <c r="I9" s="11"/>
      <c r="J9" s="11"/>
      <c r="K9" s="11"/>
      <c r="L9" s="11"/>
      <c r="M9" s="11"/>
      <c r="N9" s="11"/>
      <c r="O9" s="11"/>
      <c r="P9" s="11">
        <v>370</v>
      </c>
      <c r="Q9" s="11" t="s">
        <v>87</v>
      </c>
      <c r="R9" s="19" t="s">
        <v>88</v>
      </c>
      <c r="S9" s="19" t="s">
        <v>89</v>
      </c>
      <c r="T9" s="19">
        <v>3900</v>
      </c>
      <c r="U9" s="20">
        <f>V9+W9</f>
        <v>3900</v>
      </c>
      <c r="V9" s="20">
        <v>1170</v>
      </c>
      <c r="W9" s="20">
        <f t="shared" si="3"/>
        <v>2730</v>
      </c>
      <c r="X9" s="20">
        <v>2730</v>
      </c>
      <c r="Y9" s="20"/>
      <c r="Z9" s="20"/>
      <c r="AA9" s="20"/>
      <c r="AB9" s="20"/>
      <c r="AC9" s="20"/>
      <c r="AD9" s="20"/>
      <c r="AE9" s="19"/>
      <c r="AF9" s="19"/>
      <c r="AG9" s="28" t="s">
        <v>90</v>
      </c>
      <c r="AH9" s="28" t="s">
        <v>91</v>
      </c>
      <c r="AI9" s="29" t="s">
        <v>92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36">
        <v>1</v>
      </c>
      <c r="AQ9" s="36">
        <v>0</v>
      </c>
      <c r="AR9" s="37" t="s">
        <v>93</v>
      </c>
      <c r="AS9" s="37" t="s">
        <v>94</v>
      </c>
      <c r="AT9" s="37" t="s">
        <v>95</v>
      </c>
      <c r="AU9" s="37" t="s">
        <v>96</v>
      </c>
      <c r="AV9"/>
    </row>
    <row r="10" spans="1:48" s="4" customFormat="1" ht="108" customHeight="1">
      <c r="A10" s="11">
        <v>4</v>
      </c>
      <c r="B10" s="12" t="s">
        <v>97</v>
      </c>
      <c r="C10" s="11" t="s">
        <v>98</v>
      </c>
      <c r="D10" s="11" t="s">
        <v>99</v>
      </c>
      <c r="E10" s="11" t="s">
        <v>100</v>
      </c>
      <c r="F10" s="11" t="s">
        <v>101</v>
      </c>
      <c r="G10" s="13" t="s">
        <v>102</v>
      </c>
      <c r="H10" s="11"/>
      <c r="I10" s="11"/>
      <c r="J10" s="11">
        <v>1</v>
      </c>
      <c r="K10" s="11"/>
      <c r="L10" s="11"/>
      <c r="M10" s="11"/>
      <c r="N10" s="11"/>
      <c r="O10" s="11"/>
      <c r="P10" s="11">
        <v>1000</v>
      </c>
      <c r="Q10" s="11" t="s">
        <v>103</v>
      </c>
      <c r="R10" s="19" t="s">
        <v>104</v>
      </c>
      <c r="S10" s="19" t="s">
        <v>105</v>
      </c>
      <c r="T10" s="19">
        <v>1185</v>
      </c>
      <c r="U10" s="20">
        <f>V10+W10</f>
        <v>1185</v>
      </c>
      <c r="V10" s="20"/>
      <c r="W10" s="20">
        <f t="shared" si="3"/>
        <v>1185</v>
      </c>
      <c r="X10" s="20">
        <v>1185</v>
      </c>
      <c r="Y10" s="20"/>
      <c r="Z10" s="20"/>
      <c r="AA10" s="20"/>
      <c r="AB10" s="20"/>
      <c r="AC10" s="20"/>
      <c r="AD10" s="20"/>
      <c r="AE10" s="19"/>
      <c r="AF10" s="19"/>
      <c r="AG10" s="31" t="s">
        <v>106</v>
      </c>
      <c r="AH10" s="28" t="s">
        <v>107</v>
      </c>
      <c r="AI10" s="29" t="s">
        <v>108</v>
      </c>
      <c r="AJ10" s="28">
        <v>0</v>
      </c>
      <c r="AK10" s="28">
        <v>0</v>
      </c>
      <c r="AL10" s="28">
        <v>0</v>
      </c>
      <c r="AM10" s="28">
        <v>0</v>
      </c>
      <c r="AN10" s="28">
        <v>1</v>
      </c>
      <c r="AO10" s="28">
        <v>0</v>
      </c>
      <c r="AP10" s="34">
        <v>0</v>
      </c>
      <c r="AQ10" s="34">
        <v>0</v>
      </c>
      <c r="AR10" s="38" t="s">
        <v>109</v>
      </c>
      <c r="AS10" s="38">
        <v>44590</v>
      </c>
      <c r="AT10" s="38">
        <v>44616</v>
      </c>
      <c r="AU10" s="38" t="s">
        <v>110</v>
      </c>
      <c r="AV10"/>
    </row>
    <row r="11" spans="1:48" s="4" customFormat="1" ht="138.94999999999999" customHeight="1">
      <c r="A11" s="11">
        <v>5</v>
      </c>
      <c r="B11" s="12" t="s">
        <v>111</v>
      </c>
      <c r="C11" s="11" t="s">
        <v>112</v>
      </c>
      <c r="D11" s="11" t="s">
        <v>99</v>
      </c>
      <c r="E11" s="11" t="s">
        <v>100</v>
      </c>
      <c r="F11" s="11" t="s">
        <v>113</v>
      </c>
      <c r="G11" s="13" t="s">
        <v>114</v>
      </c>
      <c r="H11" s="11"/>
      <c r="I11" s="11"/>
      <c r="J11" s="11">
        <v>1</v>
      </c>
      <c r="K11" s="11"/>
      <c r="L11" s="11"/>
      <c r="M11" s="11"/>
      <c r="N11" s="11"/>
      <c r="O11" s="11"/>
      <c r="P11" s="11">
        <v>1300</v>
      </c>
      <c r="Q11" s="11" t="s">
        <v>103</v>
      </c>
      <c r="R11" s="19" t="s">
        <v>104</v>
      </c>
      <c r="S11" s="19" t="s">
        <v>105</v>
      </c>
      <c r="T11" s="19">
        <v>2538.06</v>
      </c>
      <c r="U11" s="20">
        <f>V11+W11</f>
        <v>2538.06</v>
      </c>
      <c r="V11" s="20"/>
      <c r="W11" s="20">
        <f t="shared" si="3"/>
        <v>2538.06</v>
      </c>
      <c r="X11" s="19">
        <v>283.23</v>
      </c>
      <c r="Y11" s="20"/>
      <c r="Z11" s="19">
        <v>2254.83</v>
      </c>
      <c r="AA11" s="20"/>
      <c r="AB11" s="20"/>
      <c r="AC11" s="20"/>
      <c r="AD11" s="20"/>
      <c r="AE11" s="19"/>
      <c r="AF11" s="19"/>
      <c r="AG11" s="31" t="s">
        <v>106</v>
      </c>
      <c r="AH11" s="28" t="s">
        <v>115</v>
      </c>
      <c r="AI11" s="32" t="s">
        <v>116</v>
      </c>
      <c r="AJ11" s="33">
        <v>0</v>
      </c>
      <c r="AK11" s="33">
        <v>0</v>
      </c>
      <c r="AL11" s="33">
        <v>0</v>
      </c>
      <c r="AM11" s="33">
        <v>1</v>
      </c>
      <c r="AN11" s="33">
        <v>0</v>
      </c>
      <c r="AO11" s="33">
        <v>0</v>
      </c>
      <c r="AP11" s="34">
        <v>0</v>
      </c>
      <c r="AQ11" s="34">
        <v>0</v>
      </c>
      <c r="AR11" s="38" t="s">
        <v>109</v>
      </c>
      <c r="AS11" s="38">
        <v>44590</v>
      </c>
      <c r="AT11" s="38">
        <v>44616</v>
      </c>
      <c r="AU11" s="38" t="s">
        <v>110</v>
      </c>
      <c r="AV11"/>
    </row>
    <row r="12" spans="1:48" s="4" customFormat="1" ht="108.95" customHeight="1">
      <c r="A12" s="11">
        <v>6</v>
      </c>
      <c r="B12" s="12" t="s">
        <v>117</v>
      </c>
      <c r="C12" s="11" t="s">
        <v>118</v>
      </c>
      <c r="D12" s="11" t="s">
        <v>99</v>
      </c>
      <c r="E12" s="11" t="s">
        <v>100</v>
      </c>
      <c r="F12" s="11" t="s">
        <v>119</v>
      </c>
      <c r="G12" s="13" t="s">
        <v>120</v>
      </c>
      <c r="H12" s="11"/>
      <c r="I12" s="11"/>
      <c r="J12" s="11">
        <v>1</v>
      </c>
      <c r="K12" s="11"/>
      <c r="L12" s="11"/>
      <c r="M12" s="11"/>
      <c r="N12" s="11"/>
      <c r="O12" s="11"/>
      <c r="P12" s="11">
        <v>600</v>
      </c>
      <c r="Q12" s="11" t="s">
        <v>103</v>
      </c>
      <c r="R12" s="19" t="s">
        <v>104</v>
      </c>
      <c r="S12" s="19" t="s">
        <v>105</v>
      </c>
      <c r="T12" s="19">
        <v>730</v>
      </c>
      <c r="U12" s="20">
        <f>V12+W12</f>
        <v>730</v>
      </c>
      <c r="V12" s="20"/>
      <c r="W12" s="20">
        <f t="shared" si="3"/>
        <v>730</v>
      </c>
      <c r="X12" s="20">
        <v>730</v>
      </c>
      <c r="Y12" s="20"/>
      <c r="Z12" s="20"/>
      <c r="AA12" s="20"/>
      <c r="AB12" s="20"/>
      <c r="AC12" s="20"/>
      <c r="AD12" s="20"/>
      <c r="AE12" s="19"/>
      <c r="AF12" s="19"/>
      <c r="AG12" s="31" t="s">
        <v>106</v>
      </c>
      <c r="AH12" s="31" t="s">
        <v>121</v>
      </c>
      <c r="AI12" s="32" t="s">
        <v>122</v>
      </c>
      <c r="AJ12" s="33">
        <v>0</v>
      </c>
      <c r="AK12" s="33">
        <v>0</v>
      </c>
      <c r="AL12" s="33">
        <v>0</v>
      </c>
      <c r="AM12" s="33">
        <v>0</v>
      </c>
      <c r="AN12" s="28">
        <v>1</v>
      </c>
      <c r="AO12" s="33">
        <v>0</v>
      </c>
      <c r="AP12" s="34">
        <v>0</v>
      </c>
      <c r="AQ12" s="34">
        <v>0</v>
      </c>
      <c r="AR12" s="38" t="s">
        <v>109</v>
      </c>
      <c r="AS12" s="38">
        <v>44581</v>
      </c>
      <c r="AT12" s="38">
        <v>44616</v>
      </c>
      <c r="AU12" s="38" t="s">
        <v>110</v>
      </c>
      <c r="AV12"/>
    </row>
    <row r="13" spans="1:48" s="4" customFormat="1" ht="114.95" customHeight="1">
      <c r="A13" s="11">
        <v>7</v>
      </c>
      <c r="B13" s="12" t="s">
        <v>123</v>
      </c>
      <c r="C13" s="11" t="s">
        <v>124</v>
      </c>
      <c r="D13" s="11" t="s">
        <v>99</v>
      </c>
      <c r="E13" s="11" t="s">
        <v>100</v>
      </c>
      <c r="F13" s="11" t="s">
        <v>125</v>
      </c>
      <c r="G13" s="13" t="s">
        <v>126</v>
      </c>
      <c r="H13" s="11">
        <v>1</v>
      </c>
      <c r="I13" s="11"/>
      <c r="J13" s="11"/>
      <c r="K13" s="11"/>
      <c r="L13" s="11"/>
      <c r="M13" s="11"/>
      <c r="N13" s="11"/>
      <c r="O13" s="11"/>
      <c r="P13" s="11">
        <v>500</v>
      </c>
      <c r="Q13" s="11" t="s">
        <v>103</v>
      </c>
      <c r="R13" s="19" t="s">
        <v>104</v>
      </c>
      <c r="S13" s="19" t="s">
        <v>105</v>
      </c>
      <c r="T13" s="19">
        <v>1985.2</v>
      </c>
      <c r="U13" s="20">
        <f t="shared" ref="U13:U38" si="4">V13+W13</f>
        <v>1985.2</v>
      </c>
      <c r="V13" s="20"/>
      <c r="W13" s="20">
        <f t="shared" ref="W13:W38" si="5">X13+Y13+Z13+AA13+AB13</f>
        <v>1985.2</v>
      </c>
      <c r="X13" s="20"/>
      <c r="Y13" s="20"/>
      <c r="Z13" s="20">
        <v>1985.2</v>
      </c>
      <c r="AA13" s="20"/>
      <c r="AB13" s="20"/>
      <c r="AC13" s="20"/>
      <c r="AD13" s="20"/>
      <c r="AE13" s="19"/>
      <c r="AF13" s="19"/>
      <c r="AG13" s="31" t="s">
        <v>127</v>
      </c>
      <c r="AH13" s="31" t="s">
        <v>127</v>
      </c>
      <c r="AI13" s="32" t="s">
        <v>128</v>
      </c>
      <c r="AJ13" s="33">
        <v>1</v>
      </c>
      <c r="AK13" s="33">
        <v>0</v>
      </c>
      <c r="AL13" s="33">
        <v>0</v>
      </c>
      <c r="AM13" s="33">
        <v>0</v>
      </c>
      <c r="AN13" s="28">
        <v>0</v>
      </c>
      <c r="AO13" s="33">
        <v>0</v>
      </c>
      <c r="AP13" s="34">
        <v>0</v>
      </c>
      <c r="AQ13" s="34">
        <v>0</v>
      </c>
      <c r="AR13" s="38"/>
      <c r="AS13" s="38"/>
      <c r="AT13" s="38"/>
      <c r="AU13" s="38" t="s">
        <v>129</v>
      </c>
      <c r="AV13"/>
    </row>
    <row r="14" spans="1:48" s="4" customFormat="1" ht="87.95" customHeight="1">
      <c r="A14" s="11">
        <v>8</v>
      </c>
      <c r="B14" s="12" t="s">
        <v>130</v>
      </c>
      <c r="C14" s="11" t="s">
        <v>131</v>
      </c>
      <c r="D14" s="11" t="s">
        <v>99</v>
      </c>
      <c r="E14" s="11" t="s">
        <v>132</v>
      </c>
      <c r="F14" s="11" t="s">
        <v>133</v>
      </c>
      <c r="G14" s="13" t="s">
        <v>134</v>
      </c>
      <c r="H14" s="11">
        <v>1</v>
      </c>
      <c r="I14" s="11"/>
      <c r="J14" s="11"/>
      <c r="K14" s="11"/>
      <c r="L14" s="11"/>
      <c r="M14" s="11"/>
      <c r="N14" s="11"/>
      <c r="O14" s="11"/>
      <c r="P14" s="11">
        <v>21</v>
      </c>
      <c r="Q14" s="11" t="s">
        <v>135</v>
      </c>
      <c r="R14" s="19" t="s">
        <v>136</v>
      </c>
      <c r="S14" s="19" t="s">
        <v>137</v>
      </c>
      <c r="T14" s="19">
        <v>300</v>
      </c>
      <c r="U14" s="20">
        <f t="shared" si="4"/>
        <v>300</v>
      </c>
      <c r="V14" s="20"/>
      <c r="W14" s="20">
        <f t="shared" si="5"/>
        <v>300</v>
      </c>
      <c r="X14" s="20">
        <v>300</v>
      </c>
      <c r="Y14" s="20"/>
      <c r="Z14" s="20"/>
      <c r="AA14" s="20"/>
      <c r="AB14" s="20"/>
      <c r="AC14" s="20"/>
      <c r="AD14" s="20"/>
      <c r="AE14" s="19"/>
      <c r="AF14" s="19"/>
      <c r="AG14" s="31" t="s">
        <v>138</v>
      </c>
      <c r="AH14" s="31" t="s">
        <v>139</v>
      </c>
      <c r="AI14" s="32" t="s">
        <v>140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1</v>
      </c>
      <c r="AQ14" s="34">
        <v>0</v>
      </c>
      <c r="AR14" s="38" t="s">
        <v>141</v>
      </c>
      <c r="AS14" s="38" t="s">
        <v>142</v>
      </c>
      <c r="AT14" s="38" t="s">
        <v>143</v>
      </c>
      <c r="AU14" s="38" t="s">
        <v>144</v>
      </c>
      <c r="AV14"/>
    </row>
    <row r="15" spans="1:48" s="4" customFormat="1" ht="83.1" customHeight="1">
      <c r="A15" s="11">
        <v>9</v>
      </c>
      <c r="B15" s="12" t="s">
        <v>145</v>
      </c>
      <c r="C15" s="11" t="s">
        <v>146</v>
      </c>
      <c r="D15" s="11" t="s">
        <v>99</v>
      </c>
      <c r="E15" s="11" t="s">
        <v>132</v>
      </c>
      <c r="F15" s="11" t="s">
        <v>133</v>
      </c>
      <c r="G15" s="13" t="s">
        <v>147</v>
      </c>
      <c r="H15" s="11">
        <v>1</v>
      </c>
      <c r="I15" s="11"/>
      <c r="J15" s="11"/>
      <c r="K15" s="11"/>
      <c r="L15" s="11"/>
      <c r="M15" s="11"/>
      <c r="N15" s="11"/>
      <c r="O15" s="11"/>
      <c r="P15" s="16">
        <v>24</v>
      </c>
      <c r="Q15" s="11" t="s">
        <v>135</v>
      </c>
      <c r="R15" s="19" t="s">
        <v>136</v>
      </c>
      <c r="S15" s="19" t="s">
        <v>137</v>
      </c>
      <c r="T15" s="21">
        <v>285</v>
      </c>
      <c r="U15" s="20">
        <f t="shared" si="4"/>
        <v>285</v>
      </c>
      <c r="V15" s="20"/>
      <c r="W15" s="20">
        <f t="shared" si="5"/>
        <v>285</v>
      </c>
      <c r="X15" s="21">
        <v>285</v>
      </c>
      <c r="Y15" s="20"/>
      <c r="Z15" s="20"/>
      <c r="AA15" s="20"/>
      <c r="AB15" s="20"/>
      <c r="AC15" s="20"/>
      <c r="AD15" s="20"/>
      <c r="AE15" s="19"/>
      <c r="AF15" s="19"/>
      <c r="AG15" s="31" t="s">
        <v>138</v>
      </c>
      <c r="AH15" s="31" t="s">
        <v>139</v>
      </c>
      <c r="AI15" s="32" t="s">
        <v>140</v>
      </c>
      <c r="AJ15" s="33">
        <v>0</v>
      </c>
      <c r="AK15" s="33">
        <v>1</v>
      </c>
      <c r="AL15" s="33">
        <v>0</v>
      </c>
      <c r="AM15" s="33">
        <v>1</v>
      </c>
      <c r="AN15" s="28">
        <v>0</v>
      </c>
      <c r="AO15" s="28">
        <v>0</v>
      </c>
      <c r="AP15" s="33">
        <v>1</v>
      </c>
      <c r="AQ15" s="34">
        <v>0</v>
      </c>
      <c r="AR15" s="38" t="s">
        <v>148</v>
      </c>
      <c r="AS15" s="38" t="s">
        <v>142</v>
      </c>
      <c r="AT15" s="38">
        <v>44616</v>
      </c>
      <c r="AU15" s="38">
        <v>44621</v>
      </c>
      <c r="AV15"/>
    </row>
    <row r="16" spans="1:48" s="4" customFormat="1" ht="83.1" customHeight="1">
      <c r="A16" s="11">
        <v>10</v>
      </c>
      <c r="B16" s="12" t="s">
        <v>149</v>
      </c>
      <c r="C16" s="11" t="s">
        <v>150</v>
      </c>
      <c r="D16" s="11" t="s">
        <v>99</v>
      </c>
      <c r="E16" s="11" t="s">
        <v>132</v>
      </c>
      <c r="F16" s="11" t="s">
        <v>151</v>
      </c>
      <c r="G16" s="13" t="s">
        <v>152</v>
      </c>
      <c r="H16" s="11">
        <v>1</v>
      </c>
      <c r="I16" s="11"/>
      <c r="J16" s="11"/>
      <c r="K16" s="11"/>
      <c r="L16" s="11"/>
      <c r="M16" s="11"/>
      <c r="N16" s="11"/>
      <c r="O16" s="11"/>
      <c r="P16" s="11">
        <v>28</v>
      </c>
      <c r="Q16" s="11" t="s">
        <v>153</v>
      </c>
      <c r="R16" s="19" t="s">
        <v>136</v>
      </c>
      <c r="S16" s="19" t="s">
        <v>137</v>
      </c>
      <c r="T16" s="19">
        <v>574</v>
      </c>
      <c r="U16" s="20">
        <f t="shared" si="4"/>
        <v>574</v>
      </c>
      <c r="V16" s="20"/>
      <c r="W16" s="20">
        <f t="shared" si="5"/>
        <v>574</v>
      </c>
      <c r="X16" s="20">
        <v>574</v>
      </c>
      <c r="Y16" s="20"/>
      <c r="Z16" s="20"/>
      <c r="AA16" s="20"/>
      <c r="AB16" s="20"/>
      <c r="AC16" s="20"/>
      <c r="AD16" s="20"/>
      <c r="AE16" s="19"/>
      <c r="AF16" s="19"/>
      <c r="AG16" s="31" t="s">
        <v>154</v>
      </c>
      <c r="AH16" s="31" t="s">
        <v>139</v>
      </c>
      <c r="AI16" s="32" t="s">
        <v>140</v>
      </c>
      <c r="AJ16" s="33">
        <v>0</v>
      </c>
      <c r="AK16" s="33">
        <v>0</v>
      </c>
      <c r="AL16" s="33">
        <v>0</v>
      </c>
      <c r="AM16" s="33">
        <v>0</v>
      </c>
      <c r="AN16" s="28">
        <v>0</v>
      </c>
      <c r="AO16" s="33">
        <v>0</v>
      </c>
      <c r="AP16" s="34">
        <v>1</v>
      </c>
      <c r="AQ16" s="34">
        <v>0</v>
      </c>
      <c r="AR16" s="38" t="s">
        <v>148</v>
      </c>
      <c r="AS16" s="38" t="s">
        <v>142</v>
      </c>
      <c r="AT16" s="38">
        <v>44600</v>
      </c>
      <c r="AU16" s="38" t="s">
        <v>144</v>
      </c>
      <c r="AV16"/>
    </row>
    <row r="17" spans="1:48" s="4" customFormat="1" ht="83.1" customHeight="1">
      <c r="A17" s="11">
        <v>11</v>
      </c>
      <c r="B17" s="12" t="s">
        <v>155</v>
      </c>
      <c r="C17" s="11" t="s">
        <v>156</v>
      </c>
      <c r="D17" s="11" t="s">
        <v>99</v>
      </c>
      <c r="E17" s="11" t="s">
        <v>132</v>
      </c>
      <c r="F17" s="11" t="s">
        <v>157</v>
      </c>
      <c r="G17" s="13" t="s">
        <v>158</v>
      </c>
      <c r="H17" s="11">
        <v>1</v>
      </c>
      <c r="I17" s="11"/>
      <c r="J17" s="11"/>
      <c r="K17" s="11"/>
      <c r="L17" s="11"/>
      <c r="M17" s="11"/>
      <c r="N17" s="11"/>
      <c r="O17" s="11"/>
      <c r="P17" s="11">
        <v>15</v>
      </c>
      <c r="Q17" s="11" t="s">
        <v>159</v>
      </c>
      <c r="R17" s="19" t="s">
        <v>136</v>
      </c>
      <c r="S17" s="19" t="s">
        <v>137</v>
      </c>
      <c r="T17" s="19">
        <v>300</v>
      </c>
      <c r="U17" s="20">
        <f t="shared" si="4"/>
        <v>300</v>
      </c>
      <c r="V17" s="20"/>
      <c r="W17" s="20">
        <f t="shared" si="5"/>
        <v>300</v>
      </c>
      <c r="X17" s="20">
        <v>300</v>
      </c>
      <c r="Y17" s="20"/>
      <c r="Z17" s="20"/>
      <c r="AA17" s="20"/>
      <c r="AB17" s="20"/>
      <c r="AC17" s="20"/>
      <c r="AD17" s="20"/>
      <c r="AE17" s="19"/>
      <c r="AF17" s="19"/>
      <c r="AG17" s="31" t="s">
        <v>138</v>
      </c>
      <c r="AH17" s="31" t="s">
        <v>139</v>
      </c>
      <c r="AI17" s="32" t="s">
        <v>160</v>
      </c>
      <c r="AJ17" s="33">
        <v>0</v>
      </c>
      <c r="AK17" s="33">
        <v>0</v>
      </c>
      <c r="AL17" s="33">
        <v>0</v>
      </c>
      <c r="AM17" s="33">
        <v>1</v>
      </c>
      <c r="AN17" s="33">
        <v>0</v>
      </c>
      <c r="AO17" s="33">
        <v>0</v>
      </c>
      <c r="AP17" s="33">
        <v>0</v>
      </c>
      <c r="AQ17" s="33">
        <v>0</v>
      </c>
      <c r="AR17" s="38" t="s">
        <v>70</v>
      </c>
      <c r="AS17" s="38">
        <v>44227</v>
      </c>
      <c r="AT17" s="38">
        <v>44617</v>
      </c>
      <c r="AU17" s="38">
        <v>44621</v>
      </c>
      <c r="AV17"/>
    </row>
    <row r="18" spans="1:48" s="4" customFormat="1" ht="95.1" customHeight="1">
      <c r="A18" s="11">
        <v>12</v>
      </c>
      <c r="B18" s="12" t="s">
        <v>161</v>
      </c>
      <c r="C18" s="11" t="s">
        <v>162</v>
      </c>
      <c r="D18" s="11" t="s">
        <v>99</v>
      </c>
      <c r="E18" s="11" t="s">
        <v>132</v>
      </c>
      <c r="F18" s="11" t="s">
        <v>163</v>
      </c>
      <c r="G18" s="13" t="s">
        <v>164</v>
      </c>
      <c r="H18" s="11">
        <v>1</v>
      </c>
      <c r="I18" s="11"/>
      <c r="J18" s="11"/>
      <c r="K18" s="11"/>
      <c r="L18" s="11"/>
      <c r="M18" s="11"/>
      <c r="N18" s="11"/>
      <c r="O18" s="11"/>
      <c r="P18" s="11">
        <v>26</v>
      </c>
      <c r="Q18" s="11" t="s">
        <v>165</v>
      </c>
      <c r="R18" s="19" t="s">
        <v>136</v>
      </c>
      <c r="S18" s="19" t="s">
        <v>137</v>
      </c>
      <c r="T18" s="19">
        <v>280</v>
      </c>
      <c r="U18" s="20">
        <f t="shared" si="4"/>
        <v>280</v>
      </c>
      <c r="V18" s="20"/>
      <c r="W18" s="20">
        <f t="shared" si="5"/>
        <v>280</v>
      </c>
      <c r="X18" s="20">
        <v>280</v>
      </c>
      <c r="Y18" s="20"/>
      <c r="Z18" s="20"/>
      <c r="AA18" s="20"/>
      <c r="AB18" s="20"/>
      <c r="AC18" s="20"/>
      <c r="AD18" s="20"/>
      <c r="AE18" s="19"/>
      <c r="AF18" s="19"/>
      <c r="AG18" s="31" t="s">
        <v>138</v>
      </c>
      <c r="AH18" s="28" t="s">
        <v>139</v>
      </c>
      <c r="AI18" s="32" t="s">
        <v>140</v>
      </c>
      <c r="AJ18" s="33">
        <v>0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4">
        <v>0</v>
      </c>
      <c r="AQ18" s="34">
        <v>0</v>
      </c>
      <c r="AR18" s="38" t="s">
        <v>148</v>
      </c>
      <c r="AS18" s="38">
        <v>44550</v>
      </c>
      <c r="AT18" s="38">
        <v>44651</v>
      </c>
      <c r="AU18" s="38">
        <v>44676</v>
      </c>
      <c r="AV18"/>
    </row>
    <row r="19" spans="1:48" s="4" customFormat="1" ht="111" customHeight="1">
      <c r="A19" s="11">
        <v>13</v>
      </c>
      <c r="B19" s="12" t="s">
        <v>166</v>
      </c>
      <c r="C19" s="11" t="s">
        <v>167</v>
      </c>
      <c r="D19" s="11" t="s">
        <v>99</v>
      </c>
      <c r="E19" s="11" t="s">
        <v>132</v>
      </c>
      <c r="F19" s="11" t="s">
        <v>168</v>
      </c>
      <c r="G19" s="13" t="s">
        <v>169</v>
      </c>
      <c r="H19" s="11">
        <v>1</v>
      </c>
      <c r="I19" s="11"/>
      <c r="J19" s="11"/>
      <c r="K19" s="11"/>
      <c r="L19" s="11"/>
      <c r="M19" s="11"/>
      <c r="N19" s="11"/>
      <c r="O19" s="11"/>
      <c r="P19" s="11">
        <v>12</v>
      </c>
      <c r="Q19" s="11" t="s">
        <v>170</v>
      </c>
      <c r="R19" s="19" t="s">
        <v>136</v>
      </c>
      <c r="S19" s="19" t="s">
        <v>137</v>
      </c>
      <c r="T19" s="19">
        <v>245</v>
      </c>
      <c r="U19" s="20">
        <f t="shared" si="4"/>
        <v>245</v>
      </c>
      <c r="V19" s="20"/>
      <c r="W19" s="20">
        <f t="shared" si="5"/>
        <v>245</v>
      </c>
      <c r="X19" s="20">
        <v>245</v>
      </c>
      <c r="Y19" s="20"/>
      <c r="Z19" s="20"/>
      <c r="AA19" s="20"/>
      <c r="AB19" s="20"/>
      <c r="AC19" s="20"/>
      <c r="AD19" s="20"/>
      <c r="AE19" s="19"/>
      <c r="AF19" s="19"/>
      <c r="AG19" s="31" t="s">
        <v>138</v>
      </c>
      <c r="AH19" s="28" t="s">
        <v>139</v>
      </c>
      <c r="AI19" s="32" t="s">
        <v>140</v>
      </c>
      <c r="AJ19" s="33">
        <v>0</v>
      </c>
      <c r="AK19" s="33">
        <v>0</v>
      </c>
      <c r="AL19" s="33">
        <v>1</v>
      </c>
      <c r="AM19" s="33">
        <v>0</v>
      </c>
      <c r="AN19" s="33">
        <v>0</v>
      </c>
      <c r="AO19" s="33">
        <v>0</v>
      </c>
      <c r="AP19" s="34">
        <v>0</v>
      </c>
      <c r="AQ19" s="34">
        <v>0</v>
      </c>
      <c r="AR19" s="38" t="s">
        <v>70</v>
      </c>
      <c r="AS19" s="38" t="s">
        <v>142</v>
      </c>
      <c r="AT19" s="38">
        <v>44651</v>
      </c>
      <c r="AU19" s="38">
        <v>44676</v>
      </c>
      <c r="AV19"/>
    </row>
    <row r="20" spans="1:48" s="4" customFormat="1" ht="123" customHeight="1">
      <c r="A20" s="11">
        <v>14</v>
      </c>
      <c r="B20" s="12" t="s">
        <v>171</v>
      </c>
      <c r="C20" s="11" t="s">
        <v>172</v>
      </c>
      <c r="D20" s="11" t="s">
        <v>99</v>
      </c>
      <c r="E20" s="11" t="s">
        <v>173</v>
      </c>
      <c r="F20" s="11" t="s">
        <v>174</v>
      </c>
      <c r="G20" s="13" t="s">
        <v>175</v>
      </c>
      <c r="H20" s="11">
        <v>1</v>
      </c>
      <c r="I20" s="11"/>
      <c r="J20" s="11"/>
      <c r="K20" s="11"/>
      <c r="L20" s="11"/>
      <c r="M20" s="11"/>
      <c r="N20" s="11"/>
      <c r="O20" s="11"/>
      <c r="P20" s="11">
        <v>23000</v>
      </c>
      <c r="Q20" s="11" t="s">
        <v>176</v>
      </c>
      <c r="R20" s="19" t="s">
        <v>177</v>
      </c>
      <c r="S20" s="19" t="s">
        <v>178</v>
      </c>
      <c r="T20" s="19">
        <v>4500</v>
      </c>
      <c r="U20" s="20">
        <f t="shared" si="4"/>
        <v>4500</v>
      </c>
      <c r="V20" s="20"/>
      <c r="W20" s="20">
        <f t="shared" si="5"/>
        <v>4500</v>
      </c>
      <c r="X20" s="20"/>
      <c r="Y20" s="20">
        <v>4500</v>
      </c>
      <c r="Z20" s="20"/>
      <c r="AA20" s="20"/>
      <c r="AB20" s="20"/>
      <c r="AC20" s="20"/>
      <c r="AD20" s="20"/>
      <c r="AE20" s="19"/>
      <c r="AF20" s="19"/>
      <c r="AG20" s="31" t="s">
        <v>179</v>
      </c>
      <c r="AH20" s="31" t="s">
        <v>180</v>
      </c>
      <c r="AI20" s="32" t="s">
        <v>181</v>
      </c>
      <c r="AJ20" s="33">
        <v>0</v>
      </c>
      <c r="AK20" s="33">
        <v>0</v>
      </c>
      <c r="AL20" s="33">
        <v>0</v>
      </c>
      <c r="AM20" s="33">
        <v>0</v>
      </c>
      <c r="AN20" s="28">
        <v>0</v>
      </c>
      <c r="AO20" s="33">
        <v>0</v>
      </c>
      <c r="AP20" s="34">
        <v>1</v>
      </c>
      <c r="AQ20" s="34">
        <v>0</v>
      </c>
      <c r="AR20" s="38">
        <v>44540</v>
      </c>
      <c r="AS20" s="38">
        <v>44545</v>
      </c>
      <c r="AT20" s="38" t="s">
        <v>182</v>
      </c>
      <c r="AU20" s="38">
        <v>44562</v>
      </c>
      <c r="AV20"/>
    </row>
    <row r="21" spans="1:48" s="4" customFormat="1" ht="83.1" customHeight="1">
      <c r="A21" s="11">
        <v>15</v>
      </c>
      <c r="B21" s="12" t="s">
        <v>183</v>
      </c>
      <c r="C21" s="11" t="s">
        <v>184</v>
      </c>
      <c r="D21" s="11" t="s">
        <v>99</v>
      </c>
      <c r="E21" s="11" t="s">
        <v>185</v>
      </c>
      <c r="F21" s="11" t="s">
        <v>186</v>
      </c>
      <c r="G21" s="13" t="s">
        <v>187</v>
      </c>
      <c r="H21" s="11">
        <v>1</v>
      </c>
      <c r="I21" s="11"/>
      <c r="J21" s="11"/>
      <c r="K21" s="11"/>
      <c r="L21" s="11"/>
      <c r="M21" s="11"/>
      <c r="N21" s="11"/>
      <c r="O21" s="11"/>
      <c r="P21" s="11">
        <v>5</v>
      </c>
      <c r="Q21" s="11" t="s">
        <v>188</v>
      </c>
      <c r="R21" s="19" t="s">
        <v>189</v>
      </c>
      <c r="S21" s="19" t="s">
        <v>178</v>
      </c>
      <c r="T21" s="19">
        <v>150</v>
      </c>
      <c r="U21" s="20">
        <f t="shared" si="4"/>
        <v>150</v>
      </c>
      <c r="V21" s="20"/>
      <c r="W21" s="20">
        <f t="shared" si="5"/>
        <v>150</v>
      </c>
      <c r="X21" s="20"/>
      <c r="Y21" s="20">
        <v>150</v>
      </c>
      <c r="Z21" s="20"/>
      <c r="AA21" s="20"/>
      <c r="AB21" s="20"/>
      <c r="AC21" s="20"/>
      <c r="AD21" s="20"/>
      <c r="AE21" s="19"/>
      <c r="AF21" s="19"/>
      <c r="AG21" s="31" t="s">
        <v>190</v>
      </c>
      <c r="AH21" s="31" t="s">
        <v>191</v>
      </c>
      <c r="AI21" s="32" t="s">
        <v>192</v>
      </c>
      <c r="AJ21" s="33">
        <v>0</v>
      </c>
      <c r="AK21" s="33">
        <v>1</v>
      </c>
      <c r="AL21" s="33">
        <v>0</v>
      </c>
      <c r="AM21" s="33">
        <v>0</v>
      </c>
      <c r="AN21" s="33">
        <v>0</v>
      </c>
      <c r="AO21" s="33">
        <v>0</v>
      </c>
      <c r="AP21" s="34">
        <v>0</v>
      </c>
      <c r="AQ21" s="34">
        <v>0</v>
      </c>
      <c r="AR21" s="38">
        <v>44550</v>
      </c>
      <c r="AS21" s="38">
        <v>44581</v>
      </c>
      <c r="AT21" s="38">
        <v>44617</v>
      </c>
      <c r="AU21" s="38">
        <v>44630</v>
      </c>
      <c r="AV21"/>
    </row>
    <row r="22" spans="1:48" s="4" customFormat="1" ht="83.1" customHeight="1">
      <c r="A22" s="11">
        <v>16</v>
      </c>
      <c r="B22" s="12" t="s">
        <v>193</v>
      </c>
      <c r="C22" s="11" t="s">
        <v>194</v>
      </c>
      <c r="D22" s="11" t="s">
        <v>99</v>
      </c>
      <c r="E22" s="11" t="s">
        <v>195</v>
      </c>
      <c r="F22" s="11" t="s">
        <v>196</v>
      </c>
      <c r="G22" s="13" t="s">
        <v>197</v>
      </c>
      <c r="H22" s="11">
        <v>1</v>
      </c>
      <c r="I22" s="11"/>
      <c r="J22" s="11"/>
      <c r="K22" s="11"/>
      <c r="L22" s="11"/>
      <c r="M22" s="11"/>
      <c r="N22" s="11"/>
      <c r="O22" s="11"/>
      <c r="P22" s="11">
        <v>10</v>
      </c>
      <c r="Q22" s="11" t="s">
        <v>188</v>
      </c>
      <c r="R22" s="19" t="s">
        <v>136</v>
      </c>
      <c r="S22" s="19" t="s">
        <v>137</v>
      </c>
      <c r="T22" s="19">
        <v>360</v>
      </c>
      <c r="U22" s="20">
        <f t="shared" si="4"/>
        <v>360</v>
      </c>
      <c r="V22" s="20"/>
      <c r="W22" s="20">
        <f t="shared" si="5"/>
        <v>360</v>
      </c>
      <c r="X22" s="20">
        <v>360</v>
      </c>
      <c r="Y22" s="20"/>
      <c r="Z22" s="20"/>
      <c r="AA22" s="20"/>
      <c r="AB22" s="20"/>
      <c r="AC22" s="20"/>
      <c r="AD22" s="20"/>
      <c r="AE22" s="19"/>
      <c r="AF22" s="19"/>
      <c r="AG22" s="31" t="s">
        <v>138</v>
      </c>
      <c r="AH22" s="31" t="s">
        <v>139</v>
      </c>
      <c r="AI22" s="32" t="s">
        <v>140</v>
      </c>
      <c r="AJ22" s="33">
        <v>0</v>
      </c>
      <c r="AK22" s="33">
        <v>0</v>
      </c>
      <c r="AL22" s="33">
        <v>0</v>
      </c>
      <c r="AM22" s="33">
        <v>0</v>
      </c>
      <c r="AN22" s="28">
        <v>0</v>
      </c>
      <c r="AO22" s="33">
        <v>1</v>
      </c>
      <c r="AP22" s="34">
        <v>0</v>
      </c>
      <c r="AQ22" s="34">
        <v>0</v>
      </c>
      <c r="AR22" s="38" t="s">
        <v>148</v>
      </c>
      <c r="AS22" s="38" t="s">
        <v>142</v>
      </c>
      <c r="AT22" s="38" t="s">
        <v>198</v>
      </c>
      <c r="AU22" s="38" t="s">
        <v>144</v>
      </c>
      <c r="AV22"/>
    </row>
    <row r="23" spans="1:48" s="4" customFormat="1" ht="102" customHeight="1">
      <c r="A23" s="11">
        <v>17</v>
      </c>
      <c r="B23" s="12" t="s">
        <v>199</v>
      </c>
      <c r="C23" s="11" t="s">
        <v>200</v>
      </c>
      <c r="D23" s="11" t="s">
        <v>99</v>
      </c>
      <c r="E23" s="11" t="s">
        <v>201</v>
      </c>
      <c r="F23" s="11" t="s">
        <v>202</v>
      </c>
      <c r="G23" s="13" t="s">
        <v>203</v>
      </c>
      <c r="H23" s="11">
        <v>1</v>
      </c>
      <c r="I23" s="11"/>
      <c r="J23" s="11"/>
      <c r="K23" s="11"/>
      <c r="L23" s="11"/>
      <c r="M23" s="11"/>
      <c r="N23" s="11"/>
      <c r="O23" s="11"/>
      <c r="P23" s="11">
        <v>220</v>
      </c>
      <c r="Q23" s="11" t="s">
        <v>153</v>
      </c>
      <c r="R23" s="19" t="s">
        <v>104</v>
      </c>
      <c r="S23" s="19" t="s">
        <v>509</v>
      </c>
      <c r="T23" s="19">
        <v>1950</v>
      </c>
      <c r="U23" s="20">
        <f t="shared" si="4"/>
        <v>1950</v>
      </c>
      <c r="V23" s="20"/>
      <c r="W23" s="20">
        <f t="shared" si="5"/>
        <v>1950</v>
      </c>
      <c r="X23" s="20"/>
      <c r="Y23" s="20">
        <v>1950</v>
      </c>
      <c r="Z23" s="20"/>
      <c r="AA23" s="20"/>
      <c r="AB23" s="20"/>
      <c r="AC23" s="20"/>
      <c r="AD23" s="20"/>
      <c r="AE23" s="19"/>
      <c r="AF23" s="19"/>
      <c r="AG23" s="31" t="s">
        <v>90</v>
      </c>
      <c r="AH23" s="31" t="s">
        <v>91</v>
      </c>
      <c r="AI23" s="32" t="s">
        <v>204</v>
      </c>
      <c r="AJ23" s="33">
        <v>0</v>
      </c>
      <c r="AK23" s="33">
        <v>0</v>
      </c>
      <c r="AL23" s="33">
        <v>1</v>
      </c>
      <c r="AM23" s="33">
        <v>0</v>
      </c>
      <c r="AN23" s="28">
        <v>0</v>
      </c>
      <c r="AO23" s="33">
        <v>0</v>
      </c>
      <c r="AP23" s="34">
        <v>0</v>
      </c>
      <c r="AQ23" s="34">
        <v>0</v>
      </c>
      <c r="AR23" s="38">
        <v>44591</v>
      </c>
      <c r="AS23" s="38">
        <v>44612</v>
      </c>
      <c r="AT23" s="38">
        <v>44640</v>
      </c>
      <c r="AU23" s="38">
        <v>44651</v>
      </c>
      <c r="AV23"/>
    </row>
    <row r="24" spans="1:48" s="4" customFormat="1" ht="108" customHeight="1">
      <c r="A24" s="11">
        <v>18</v>
      </c>
      <c r="B24" s="12" t="s">
        <v>205</v>
      </c>
      <c r="C24" s="11" t="s">
        <v>206</v>
      </c>
      <c r="D24" s="11" t="s">
        <v>99</v>
      </c>
      <c r="E24" s="11" t="s">
        <v>207</v>
      </c>
      <c r="F24" s="11" t="s">
        <v>208</v>
      </c>
      <c r="G24" s="13" t="s">
        <v>209</v>
      </c>
      <c r="H24" s="11">
        <v>1</v>
      </c>
      <c r="I24" s="11"/>
      <c r="J24" s="11"/>
      <c r="K24" s="11"/>
      <c r="L24" s="11"/>
      <c r="M24" s="11"/>
      <c r="N24" s="11"/>
      <c r="O24" s="11"/>
      <c r="P24" s="11">
        <v>10</v>
      </c>
      <c r="Q24" s="11" t="s">
        <v>170</v>
      </c>
      <c r="R24" s="19" t="s">
        <v>104</v>
      </c>
      <c r="S24" s="19" t="s">
        <v>63</v>
      </c>
      <c r="T24" s="19">
        <v>680</v>
      </c>
      <c r="U24" s="20">
        <f t="shared" si="4"/>
        <v>680</v>
      </c>
      <c r="V24" s="20"/>
      <c r="W24" s="20">
        <f t="shared" si="5"/>
        <v>680</v>
      </c>
      <c r="X24" s="20">
        <v>680</v>
      </c>
      <c r="Y24" s="20"/>
      <c r="Z24" s="20"/>
      <c r="AA24" s="20"/>
      <c r="AB24" s="20"/>
      <c r="AC24" s="20"/>
      <c r="AD24" s="20"/>
      <c r="AE24" s="19"/>
      <c r="AF24" s="19"/>
      <c r="AG24" s="31" t="s">
        <v>210</v>
      </c>
      <c r="AH24" s="31" t="s">
        <v>91</v>
      </c>
      <c r="AI24" s="32" t="s">
        <v>211</v>
      </c>
      <c r="AJ24" s="33">
        <v>0</v>
      </c>
      <c r="AK24" s="33">
        <v>0</v>
      </c>
      <c r="AL24" s="33">
        <v>0</v>
      </c>
      <c r="AM24" s="33">
        <v>1</v>
      </c>
      <c r="AN24" s="33">
        <v>0</v>
      </c>
      <c r="AO24" s="33">
        <v>0</v>
      </c>
      <c r="AP24" s="34">
        <v>0</v>
      </c>
      <c r="AQ24" s="34">
        <v>0</v>
      </c>
      <c r="AR24" s="38">
        <v>44575</v>
      </c>
      <c r="AS24" s="38">
        <v>44586</v>
      </c>
      <c r="AT24" s="38">
        <v>44612</v>
      </c>
      <c r="AU24" s="38">
        <v>44645</v>
      </c>
      <c r="AV24"/>
    </row>
    <row r="25" spans="1:48" s="4" customFormat="1" ht="83.1" customHeight="1">
      <c r="A25" s="11">
        <v>19</v>
      </c>
      <c r="B25" s="12" t="s">
        <v>212</v>
      </c>
      <c r="C25" s="11" t="s">
        <v>213</v>
      </c>
      <c r="D25" s="11" t="s">
        <v>99</v>
      </c>
      <c r="E25" s="11" t="s">
        <v>207</v>
      </c>
      <c r="F25" s="11" t="s">
        <v>214</v>
      </c>
      <c r="G25" s="13" t="s">
        <v>215</v>
      </c>
      <c r="H25" s="11">
        <v>1</v>
      </c>
      <c r="I25" s="11"/>
      <c r="J25" s="11"/>
      <c r="K25" s="11"/>
      <c r="L25" s="11"/>
      <c r="M25" s="11"/>
      <c r="N25" s="11"/>
      <c r="O25" s="11"/>
      <c r="P25" s="11">
        <v>5</v>
      </c>
      <c r="Q25" s="11" t="s">
        <v>170</v>
      </c>
      <c r="R25" s="19" t="s">
        <v>104</v>
      </c>
      <c r="S25" s="19" t="s">
        <v>63</v>
      </c>
      <c r="T25" s="19">
        <v>280</v>
      </c>
      <c r="U25" s="20">
        <f t="shared" si="4"/>
        <v>280</v>
      </c>
      <c r="V25" s="20"/>
      <c r="W25" s="20">
        <f t="shared" si="5"/>
        <v>280</v>
      </c>
      <c r="X25" s="20"/>
      <c r="Y25" s="20">
        <v>280</v>
      </c>
      <c r="Z25" s="20"/>
      <c r="AA25" s="20"/>
      <c r="AB25" s="20"/>
      <c r="AC25" s="20"/>
      <c r="AD25" s="20"/>
      <c r="AE25" s="19"/>
      <c r="AF25" s="19"/>
      <c r="AG25" s="31" t="s">
        <v>90</v>
      </c>
      <c r="AH25" s="31" t="s">
        <v>91</v>
      </c>
      <c r="AI25" s="32" t="s">
        <v>211</v>
      </c>
      <c r="AJ25" s="33">
        <v>0</v>
      </c>
      <c r="AK25" s="33">
        <v>0</v>
      </c>
      <c r="AL25" s="33">
        <v>0</v>
      </c>
      <c r="AM25" s="33">
        <v>1</v>
      </c>
      <c r="AN25" s="33">
        <v>0</v>
      </c>
      <c r="AO25" s="33">
        <v>0</v>
      </c>
      <c r="AP25" s="34">
        <v>0</v>
      </c>
      <c r="AQ25" s="34">
        <v>0</v>
      </c>
      <c r="AR25" s="38">
        <v>44575</v>
      </c>
      <c r="AS25" s="38">
        <v>44586</v>
      </c>
      <c r="AT25" s="38">
        <v>44616</v>
      </c>
      <c r="AU25" s="38">
        <v>44625</v>
      </c>
      <c r="AV25"/>
    </row>
    <row r="26" spans="1:48" s="4" customFormat="1" ht="83.1" customHeight="1">
      <c r="A26" s="11">
        <v>20</v>
      </c>
      <c r="B26" s="12" t="s">
        <v>216</v>
      </c>
      <c r="C26" s="11" t="s">
        <v>217</v>
      </c>
      <c r="D26" s="11" t="s">
        <v>218</v>
      </c>
      <c r="E26" s="11" t="s">
        <v>201</v>
      </c>
      <c r="F26" s="11" t="s">
        <v>219</v>
      </c>
      <c r="G26" s="13" t="s">
        <v>220</v>
      </c>
      <c r="H26" s="11"/>
      <c r="I26" s="11"/>
      <c r="J26" s="11">
        <v>1</v>
      </c>
      <c r="K26" s="11"/>
      <c r="L26" s="11"/>
      <c r="M26" s="11"/>
      <c r="N26" s="11"/>
      <c r="O26" s="11"/>
      <c r="P26" s="11">
        <v>80</v>
      </c>
      <c r="Q26" s="11" t="s">
        <v>221</v>
      </c>
      <c r="R26" s="19" t="s">
        <v>222</v>
      </c>
      <c r="S26" s="19" t="s">
        <v>63</v>
      </c>
      <c r="T26" s="19">
        <v>545</v>
      </c>
      <c r="U26" s="20">
        <f t="shared" si="4"/>
        <v>535</v>
      </c>
      <c r="V26" s="20"/>
      <c r="W26" s="20">
        <f t="shared" si="5"/>
        <v>535</v>
      </c>
      <c r="X26" s="20"/>
      <c r="Y26" s="20">
        <v>535</v>
      </c>
      <c r="Z26" s="20"/>
      <c r="AA26" s="20"/>
      <c r="AB26" s="20"/>
      <c r="AC26" s="20">
        <v>10</v>
      </c>
      <c r="AD26" s="20"/>
      <c r="AE26" s="19"/>
      <c r="AF26" s="19"/>
      <c r="AG26" s="31" t="s">
        <v>223</v>
      </c>
      <c r="AH26" s="31" t="s">
        <v>224</v>
      </c>
      <c r="AI26" s="32"/>
      <c r="AJ26" s="33"/>
      <c r="AK26" s="33"/>
      <c r="AL26" s="33"/>
      <c r="AM26" s="33"/>
      <c r="AN26" s="33"/>
      <c r="AO26" s="33"/>
      <c r="AP26" s="34"/>
      <c r="AQ26" s="34"/>
      <c r="AR26" s="38"/>
      <c r="AS26" s="38"/>
      <c r="AT26" s="38"/>
      <c r="AU26" s="38"/>
      <c r="AV26"/>
    </row>
    <row r="27" spans="1:48" s="4" customFormat="1" ht="83.1" customHeight="1">
      <c r="A27" s="11">
        <v>21</v>
      </c>
      <c r="B27" s="12" t="s">
        <v>225</v>
      </c>
      <c r="C27" s="11" t="s">
        <v>226</v>
      </c>
      <c r="D27" s="11" t="s">
        <v>99</v>
      </c>
      <c r="E27" s="11" t="s">
        <v>227</v>
      </c>
      <c r="F27" s="11" t="s">
        <v>228</v>
      </c>
      <c r="G27" s="13" t="s">
        <v>229</v>
      </c>
      <c r="H27" s="11"/>
      <c r="I27" s="11"/>
      <c r="J27" s="11">
        <v>1</v>
      </c>
      <c r="K27" s="11"/>
      <c r="L27" s="11"/>
      <c r="M27" s="11"/>
      <c r="N27" s="11"/>
      <c r="O27" s="11"/>
      <c r="P27" s="11">
        <v>35</v>
      </c>
      <c r="Q27" s="11" t="s">
        <v>230</v>
      </c>
      <c r="R27" s="19" t="s">
        <v>104</v>
      </c>
      <c r="S27" s="19" t="s">
        <v>105</v>
      </c>
      <c r="T27" s="19">
        <v>502</v>
      </c>
      <c r="U27" s="20">
        <f t="shared" si="4"/>
        <v>502</v>
      </c>
      <c r="V27" s="20"/>
      <c r="W27" s="20">
        <f t="shared" si="5"/>
        <v>502</v>
      </c>
      <c r="X27" s="20">
        <v>502</v>
      </c>
      <c r="Y27" s="20"/>
      <c r="Z27" s="20"/>
      <c r="AA27" s="20"/>
      <c r="AB27" s="20"/>
      <c r="AC27" s="20"/>
      <c r="AD27" s="20"/>
      <c r="AE27" s="19"/>
      <c r="AF27" s="19"/>
      <c r="AG27" s="31" t="s">
        <v>231</v>
      </c>
      <c r="AH27" s="28" t="s">
        <v>127</v>
      </c>
      <c r="AI27" s="32" t="s">
        <v>232</v>
      </c>
      <c r="AJ27" s="33">
        <v>0</v>
      </c>
      <c r="AK27" s="33">
        <v>0</v>
      </c>
      <c r="AL27" s="33">
        <v>1</v>
      </c>
      <c r="AM27" s="33">
        <v>0</v>
      </c>
      <c r="AN27" s="33">
        <v>0</v>
      </c>
      <c r="AO27" s="33">
        <v>0</v>
      </c>
      <c r="AP27" s="34">
        <v>0</v>
      </c>
      <c r="AQ27" s="34">
        <v>0</v>
      </c>
      <c r="AR27" s="38">
        <v>44535</v>
      </c>
      <c r="AS27" s="38">
        <v>44607</v>
      </c>
      <c r="AT27" s="38">
        <v>44638</v>
      </c>
      <c r="AU27" s="38">
        <v>44645</v>
      </c>
      <c r="AV27"/>
    </row>
    <row r="28" spans="1:48" s="4" customFormat="1" ht="83.1" customHeight="1">
      <c r="A28" s="11">
        <v>22</v>
      </c>
      <c r="B28" s="12" t="s">
        <v>233</v>
      </c>
      <c r="C28" s="11" t="s">
        <v>234</v>
      </c>
      <c r="D28" s="11"/>
      <c r="E28" s="11" t="s">
        <v>235</v>
      </c>
      <c r="F28" s="11" t="s">
        <v>236</v>
      </c>
      <c r="G28" s="13" t="s">
        <v>237</v>
      </c>
      <c r="H28" s="11">
        <v>1</v>
      </c>
      <c r="I28" s="11"/>
      <c r="J28" s="11"/>
      <c r="K28" s="11"/>
      <c r="L28" s="11"/>
      <c r="M28" s="11"/>
      <c r="N28" s="11"/>
      <c r="O28" s="11"/>
      <c r="P28" s="11">
        <v>20</v>
      </c>
      <c r="Q28" s="11" t="s">
        <v>103</v>
      </c>
      <c r="R28" s="19" t="s">
        <v>104</v>
      </c>
      <c r="S28" s="19" t="s">
        <v>105</v>
      </c>
      <c r="T28" s="19">
        <v>4000</v>
      </c>
      <c r="U28" s="20">
        <f t="shared" si="4"/>
        <v>4000</v>
      </c>
      <c r="V28" s="20"/>
      <c r="W28" s="20">
        <f t="shared" si="5"/>
        <v>4000</v>
      </c>
      <c r="X28" s="20"/>
      <c r="Y28" s="20"/>
      <c r="Z28" s="20">
        <v>4000</v>
      </c>
      <c r="AA28" s="20"/>
      <c r="AB28" s="20"/>
      <c r="AC28" s="20"/>
      <c r="AD28" s="20"/>
      <c r="AE28" s="19"/>
      <c r="AF28" s="19"/>
      <c r="AG28" s="31" t="s">
        <v>238</v>
      </c>
      <c r="AH28" s="31" t="s">
        <v>91</v>
      </c>
      <c r="AI28" s="32"/>
      <c r="AJ28" s="33">
        <v>1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4">
        <v>0</v>
      </c>
      <c r="AQ28" s="34">
        <v>0</v>
      </c>
      <c r="AR28" s="38">
        <v>44612</v>
      </c>
      <c r="AS28" s="38">
        <v>44630</v>
      </c>
      <c r="AT28" s="38">
        <v>44669</v>
      </c>
      <c r="AU28" s="38">
        <v>44676</v>
      </c>
      <c r="AV28"/>
    </row>
    <row r="29" spans="1:48" s="4" customFormat="1" ht="83.1" customHeight="1">
      <c r="A29" s="11">
        <v>23</v>
      </c>
      <c r="B29" s="12" t="s">
        <v>239</v>
      </c>
      <c r="C29" s="11" t="s">
        <v>240</v>
      </c>
      <c r="D29" s="11"/>
      <c r="E29" s="11" t="s">
        <v>241</v>
      </c>
      <c r="F29" s="11" t="s">
        <v>242</v>
      </c>
      <c r="G29" s="13" t="s">
        <v>243</v>
      </c>
      <c r="H29" s="11">
        <v>1</v>
      </c>
      <c r="I29" s="11"/>
      <c r="J29" s="11"/>
      <c r="K29" s="11"/>
      <c r="L29" s="11"/>
      <c r="M29" s="11"/>
      <c r="N29" s="11"/>
      <c r="O29" s="11"/>
      <c r="P29" s="11">
        <v>5</v>
      </c>
      <c r="Q29" s="11" t="s">
        <v>103</v>
      </c>
      <c r="R29" s="19" t="s">
        <v>104</v>
      </c>
      <c r="S29" s="19" t="s">
        <v>105</v>
      </c>
      <c r="T29" s="19">
        <v>215</v>
      </c>
      <c r="U29" s="20">
        <f t="shared" si="4"/>
        <v>215</v>
      </c>
      <c r="V29" s="20"/>
      <c r="W29" s="20">
        <f t="shared" si="5"/>
        <v>215</v>
      </c>
      <c r="X29" s="20"/>
      <c r="Y29" s="20"/>
      <c r="Z29" s="20">
        <v>215</v>
      </c>
      <c r="AA29" s="20"/>
      <c r="AB29" s="20"/>
      <c r="AC29" s="20"/>
      <c r="AD29" s="20"/>
      <c r="AE29" s="19"/>
      <c r="AF29" s="19"/>
      <c r="AG29" s="31" t="s">
        <v>244</v>
      </c>
      <c r="AH29" s="31" t="s">
        <v>244</v>
      </c>
      <c r="AI29" s="32"/>
      <c r="AJ29" s="33">
        <v>0</v>
      </c>
      <c r="AK29" s="33">
        <v>1</v>
      </c>
      <c r="AL29" s="33">
        <v>0</v>
      </c>
      <c r="AM29" s="33">
        <v>0</v>
      </c>
      <c r="AN29" s="28">
        <v>0</v>
      </c>
      <c r="AO29" s="33">
        <v>0</v>
      </c>
      <c r="AP29" s="34">
        <v>0</v>
      </c>
      <c r="AQ29" s="34">
        <v>0</v>
      </c>
      <c r="AR29" s="38">
        <v>44591</v>
      </c>
      <c r="AS29" s="38">
        <v>44602</v>
      </c>
      <c r="AT29" s="38">
        <v>44630</v>
      </c>
      <c r="AU29" s="38" t="s">
        <v>110</v>
      </c>
      <c r="AV29"/>
    </row>
    <row r="30" spans="1:48" s="4" customFormat="1" ht="83.1" customHeight="1">
      <c r="A30" s="11">
        <v>24</v>
      </c>
      <c r="B30" s="12" t="s">
        <v>245</v>
      </c>
      <c r="C30" s="11" t="s">
        <v>246</v>
      </c>
      <c r="D30" s="11" t="s">
        <v>99</v>
      </c>
      <c r="E30" s="11" t="s">
        <v>247</v>
      </c>
      <c r="F30" s="11" t="s">
        <v>248</v>
      </c>
      <c r="G30" s="13" t="s">
        <v>249</v>
      </c>
      <c r="H30" s="11">
        <v>1</v>
      </c>
      <c r="I30" s="11"/>
      <c r="J30" s="11"/>
      <c r="K30" s="11"/>
      <c r="L30" s="11"/>
      <c r="M30" s="11"/>
      <c r="N30" s="11"/>
      <c r="O30" s="11"/>
      <c r="P30" s="11">
        <v>10</v>
      </c>
      <c r="Q30" s="11" t="s">
        <v>250</v>
      </c>
      <c r="R30" s="19" t="s">
        <v>104</v>
      </c>
      <c r="S30" s="19" t="s">
        <v>137</v>
      </c>
      <c r="T30" s="19">
        <v>260</v>
      </c>
      <c r="U30" s="20">
        <f t="shared" si="4"/>
        <v>260</v>
      </c>
      <c r="V30" s="20"/>
      <c r="W30" s="20">
        <f t="shared" si="5"/>
        <v>260</v>
      </c>
      <c r="X30" s="20"/>
      <c r="Y30" s="20">
        <v>260</v>
      </c>
      <c r="Z30" s="20"/>
      <c r="AA30" s="20"/>
      <c r="AB30" s="20"/>
      <c r="AC30" s="20"/>
      <c r="AD30" s="20"/>
      <c r="AE30" s="19"/>
      <c r="AF30" s="19"/>
      <c r="AG30" s="31" t="s">
        <v>251</v>
      </c>
      <c r="AH30" s="31" t="s">
        <v>91</v>
      </c>
      <c r="AI30" s="32"/>
      <c r="AJ30" s="33">
        <v>0</v>
      </c>
      <c r="AK30" s="33">
        <v>1</v>
      </c>
      <c r="AL30" s="33">
        <v>0</v>
      </c>
      <c r="AM30" s="33">
        <v>0</v>
      </c>
      <c r="AN30" s="33">
        <v>0</v>
      </c>
      <c r="AO30" s="33">
        <v>0</v>
      </c>
      <c r="AP30" s="34">
        <v>0</v>
      </c>
      <c r="AQ30" s="34">
        <v>0</v>
      </c>
      <c r="AR30" s="38">
        <v>44607</v>
      </c>
      <c r="AS30" s="38">
        <v>44612</v>
      </c>
      <c r="AT30" s="38">
        <v>44650</v>
      </c>
      <c r="AU30" s="38">
        <v>44661</v>
      </c>
      <c r="AV30"/>
    </row>
    <row r="31" spans="1:48" s="4" customFormat="1" ht="83.1" customHeight="1">
      <c r="A31" s="11">
        <v>25</v>
      </c>
      <c r="B31" s="12" t="s">
        <v>252</v>
      </c>
      <c r="C31" s="11" t="s">
        <v>253</v>
      </c>
      <c r="D31" s="11" t="s">
        <v>99</v>
      </c>
      <c r="E31" s="14" t="s">
        <v>254</v>
      </c>
      <c r="F31" s="11" t="s">
        <v>255</v>
      </c>
      <c r="G31" s="13" t="s">
        <v>256</v>
      </c>
      <c r="H31" s="11">
        <v>1</v>
      </c>
      <c r="I31" s="11"/>
      <c r="J31" s="11"/>
      <c r="K31" s="11"/>
      <c r="L31" s="11"/>
      <c r="M31" s="11"/>
      <c r="N31" s="11"/>
      <c r="O31" s="11"/>
      <c r="P31" s="11">
        <v>5</v>
      </c>
      <c r="Q31" s="11" t="s">
        <v>250</v>
      </c>
      <c r="R31" s="19" t="s">
        <v>257</v>
      </c>
      <c r="S31" s="19" t="s">
        <v>137</v>
      </c>
      <c r="T31" s="19">
        <v>260</v>
      </c>
      <c r="U31" s="20">
        <f t="shared" si="4"/>
        <v>260</v>
      </c>
      <c r="V31" s="19"/>
      <c r="W31" s="20">
        <f t="shared" si="5"/>
        <v>260</v>
      </c>
      <c r="X31" s="19"/>
      <c r="Y31" s="19">
        <v>260</v>
      </c>
      <c r="Z31" s="19"/>
      <c r="AA31" s="19"/>
      <c r="AB31" s="19"/>
      <c r="AC31" s="19"/>
      <c r="AD31" s="19"/>
      <c r="AE31" s="19"/>
      <c r="AF31" s="19"/>
      <c r="AG31" s="31" t="s">
        <v>251</v>
      </c>
      <c r="AH31" s="31" t="s">
        <v>91</v>
      </c>
      <c r="AI31" s="32"/>
      <c r="AJ31" s="33">
        <v>1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4">
        <v>0</v>
      </c>
      <c r="AQ31" s="34">
        <v>0</v>
      </c>
      <c r="AR31" s="38">
        <v>44591</v>
      </c>
      <c r="AS31" s="38">
        <v>44617</v>
      </c>
      <c r="AT31" s="38">
        <v>44625</v>
      </c>
      <c r="AU31" s="38">
        <v>44635</v>
      </c>
      <c r="AV31"/>
    </row>
    <row r="32" spans="1:48" ht="83.1" customHeight="1">
      <c r="A32" s="11">
        <v>26</v>
      </c>
      <c r="B32" s="12" t="s">
        <v>258</v>
      </c>
      <c r="C32" s="11" t="s">
        <v>259</v>
      </c>
      <c r="D32" s="11" t="s">
        <v>99</v>
      </c>
      <c r="E32" s="11" t="s">
        <v>254</v>
      </c>
      <c r="F32" s="11" t="s">
        <v>196</v>
      </c>
      <c r="G32" s="13" t="s">
        <v>260</v>
      </c>
      <c r="H32" s="11">
        <v>1</v>
      </c>
      <c r="I32" s="11"/>
      <c r="J32" s="11"/>
      <c r="K32" s="11"/>
      <c r="L32" s="11"/>
      <c r="M32" s="11"/>
      <c r="N32" s="11"/>
      <c r="O32" s="11"/>
      <c r="P32" s="11">
        <v>10</v>
      </c>
      <c r="Q32" s="11" t="s">
        <v>188</v>
      </c>
      <c r="R32" s="19" t="s">
        <v>189</v>
      </c>
      <c r="S32" s="19" t="s">
        <v>178</v>
      </c>
      <c r="T32" s="19">
        <v>200</v>
      </c>
      <c r="U32" s="20">
        <f t="shared" si="4"/>
        <v>200</v>
      </c>
      <c r="V32" s="19"/>
      <c r="W32" s="20">
        <f t="shared" si="5"/>
        <v>200</v>
      </c>
      <c r="X32" s="19"/>
      <c r="Y32" s="19">
        <v>200</v>
      </c>
      <c r="Z32" s="19"/>
      <c r="AA32" s="19"/>
      <c r="AB32" s="19"/>
      <c r="AC32" s="19"/>
      <c r="AD32" s="19"/>
      <c r="AE32" s="19"/>
      <c r="AF32" s="19"/>
      <c r="AG32" s="31" t="s">
        <v>261</v>
      </c>
      <c r="AH32" s="31" t="s">
        <v>262</v>
      </c>
      <c r="AI32" s="32" t="s">
        <v>192</v>
      </c>
      <c r="AJ32" s="33">
        <v>0</v>
      </c>
      <c r="AK32" s="33">
        <v>0</v>
      </c>
      <c r="AL32" s="33">
        <v>1</v>
      </c>
      <c r="AM32" s="33">
        <v>0</v>
      </c>
      <c r="AN32" s="28">
        <v>0</v>
      </c>
      <c r="AO32" s="33">
        <v>0</v>
      </c>
      <c r="AP32" s="34">
        <v>0</v>
      </c>
      <c r="AQ32" s="34">
        <v>0</v>
      </c>
      <c r="AR32" s="38">
        <v>44550</v>
      </c>
      <c r="AS32" s="38">
        <v>44607</v>
      </c>
      <c r="AT32" s="38">
        <v>44617</v>
      </c>
      <c r="AU32" s="38">
        <v>44630</v>
      </c>
    </row>
    <row r="33" spans="1:47" ht="83.1" customHeight="1">
      <c r="A33" s="11">
        <v>27</v>
      </c>
      <c r="B33" s="12" t="s">
        <v>263</v>
      </c>
      <c r="C33" s="11" t="s">
        <v>264</v>
      </c>
      <c r="D33" s="11" t="s">
        <v>99</v>
      </c>
      <c r="E33" s="11" t="s">
        <v>235</v>
      </c>
      <c r="F33" s="11" t="s">
        <v>265</v>
      </c>
      <c r="G33" s="15" t="s">
        <v>266</v>
      </c>
      <c r="H33" s="11"/>
      <c r="I33" s="11"/>
      <c r="J33" s="11">
        <v>1</v>
      </c>
      <c r="K33" s="11"/>
      <c r="L33" s="11"/>
      <c r="M33" s="11"/>
      <c r="N33" s="11"/>
      <c r="O33" s="11"/>
      <c r="P33" s="17">
        <v>1914</v>
      </c>
      <c r="Q33" s="11" t="s">
        <v>267</v>
      </c>
      <c r="R33" s="19" t="s">
        <v>268</v>
      </c>
      <c r="S33" s="19" t="s">
        <v>63</v>
      </c>
      <c r="T33" s="22">
        <v>1182</v>
      </c>
      <c r="U33" s="20">
        <f t="shared" si="4"/>
        <v>1182</v>
      </c>
      <c r="V33" s="19"/>
      <c r="W33" s="20">
        <f t="shared" si="5"/>
        <v>1182</v>
      </c>
      <c r="X33" s="19">
        <v>1182</v>
      </c>
      <c r="Y33" s="19"/>
      <c r="Z33" s="19"/>
      <c r="AA33" s="19"/>
      <c r="AB33" s="19"/>
      <c r="AC33" s="19"/>
      <c r="AD33" s="19"/>
      <c r="AE33" s="19"/>
      <c r="AF33" s="19"/>
      <c r="AG33" s="31" t="s">
        <v>269</v>
      </c>
      <c r="AH33" s="31" t="s">
        <v>270</v>
      </c>
      <c r="AI33" s="32" t="s">
        <v>271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1</v>
      </c>
      <c r="AP33" s="34">
        <v>0</v>
      </c>
      <c r="AQ33" s="34">
        <v>0</v>
      </c>
      <c r="AR33" s="38">
        <v>44531</v>
      </c>
      <c r="AS33" s="38">
        <v>44550</v>
      </c>
      <c r="AT33" s="38">
        <v>44613</v>
      </c>
      <c r="AU33" s="38">
        <v>44630</v>
      </c>
    </row>
    <row r="34" spans="1:47" ht="83.1" customHeight="1">
      <c r="A34" s="11">
        <v>28</v>
      </c>
      <c r="B34" s="12" t="s">
        <v>272</v>
      </c>
      <c r="C34" s="11" t="s">
        <v>273</v>
      </c>
      <c r="D34" s="11" t="s">
        <v>99</v>
      </c>
      <c r="E34" s="11" t="s">
        <v>235</v>
      </c>
      <c r="F34" s="11" t="s">
        <v>274</v>
      </c>
      <c r="G34" s="15" t="s">
        <v>275</v>
      </c>
      <c r="H34" s="11"/>
      <c r="I34" s="11"/>
      <c r="J34" s="11">
        <v>1</v>
      </c>
      <c r="K34" s="11"/>
      <c r="L34" s="11"/>
      <c r="M34" s="11"/>
      <c r="N34" s="11"/>
      <c r="O34" s="11"/>
      <c r="P34" s="17">
        <v>837</v>
      </c>
      <c r="Q34" s="11" t="s">
        <v>267</v>
      </c>
      <c r="R34" s="19" t="s">
        <v>268</v>
      </c>
      <c r="S34" s="19" t="s">
        <v>63</v>
      </c>
      <c r="T34" s="19">
        <v>398.95</v>
      </c>
      <c r="U34" s="20">
        <f t="shared" si="4"/>
        <v>398.95</v>
      </c>
      <c r="V34" s="19"/>
      <c r="W34" s="20">
        <f t="shared" si="5"/>
        <v>398.95</v>
      </c>
      <c r="X34" s="19">
        <v>398.95</v>
      </c>
      <c r="Y34" s="19"/>
      <c r="Z34" s="19"/>
      <c r="AA34" s="19"/>
      <c r="AB34" s="19"/>
      <c r="AC34" s="19"/>
      <c r="AD34" s="19"/>
      <c r="AE34" s="19"/>
      <c r="AF34" s="19"/>
      <c r="AG34" s="31" t="s">
        <v>269</v>
      </c>
      <c r="AH34" s="31" t="s">
        <v>270</v>
      </c>
      <c r="AI34" s="32" t="s">
        <v>271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1</v>
      </c>
      <c r="AP34" s="34">
        <v>0</v>
      </c>
      <c r="AQ34" s="34">
        <v>0</v>
      </c>
      <c r="AR34" s="38">
        <v>44531</v>
      </c>
      <c r="AS34" s="38">
        <v>44550</v>
      </c>
      <c r="AT34" s="38">
        <v>44581</v>
      </c>
      <c r="AU34" s="38">
        <v>44630</v>
      </c>
    </row>
    <row r="35" spans="1:47" ht="83.1" customHeight="1">
      <c r="A35" s="11">
        <v>29</v>
      </c>
      <c r="B35" s="12" t="s">
        <v>276</v>
      </c>
      <c r="C35" s="11" t="s">
        <v>277</v>
      </c>
      <c r="D35" s="11" t="s">
        <v>99</v>
      </c>
      <c r="E35" s="11" t="s">
        <v>235</v>
      </c>
      <c r="F35" s="11" t="s">
        <v>278</v>
      </c>
      <c r="G35" s="15" t="s">
        <v>279</v>
      </c>
      <c r="H35" s="11"/>
      <c r="I35" s="11"/>
      <c r="J35" s="11">
        <v>1</v>
      </c>
      <c r="K35" s="11"/>
      <c r="L35" s="11"/>
      <c r="M35" s="11"/>
      <c r="N35" s="11"/>
      <c r="O35" s="11"/>
      <c r="P35" s="17">
        <v>1316</v>
      </c>
      <c r="Q35" s="11" t="s">
        <v>267</v>
      </c>
      <c r="R35" s="19" t="s">
        <v>268</v>
      </c>
      <c r="S35" s="19" t="s">
        <v>63</v>
      </c>
      <c r="T35" s="19">
        <v>1500</v>
      </c>
      <c r="U35" s="20">
        <f t="shared" si="4"/>
        <v>1500</v>
      </c>
      <c r="V35" s="19"/>
      <c r="W35" s="20">
        <f t="shared" si="5"/>
        <v>1500</v>
      </c>
      <c r="X35" s="19">
        <v>1500</v>
      </c>
      <c r="Y35" s="19"/>
      <c r="Z35" s="19"/>
      <c r="AA35" s="19"/>
      <c r="AB35" s="19"/>
      <c r="AC35" s="19"/>
      <c r="AD35" s="19"/>
      <c r="AE35" s="19"/>
      <c r="AF35" s="19"/>
      <c r="AG35" s="31" t="s">
        <v>269</v>
      </c>
      <c r="AH35" s="31" t="s">
        <v>270</v>
      </c>
      <c r="AI35" s="32" t="s">
        <v>280</v>
      </c>
      <c r="AJ35" s="33">
        <v>0</v>
      </c>
      <c r="AK35" s="33">
        <v>0</v>
      </c>
      <c r="AL35" s="33">
        <v>0</v>
      </c>
      <c r="AM35" s="33">
        <v>0</v>
      </c>
      <c r="AN35" s="33">
        <v>1</v>
      </c>
      <c r="AO35" s="33">
        <v>0</v>
      </c>
      <c r="AP35" s="34">
        <v>0</v>
      </c>
      <c r="AQ35" s="34">
        <v>0</v>
      </c>
      <c r="AR35" s="38">
        <v>44531</v>
      </c>
      <c r="AS35" s="38">
        <v>44550</v>
      </c>
      <c r="AT35" s="38">
        <v>44614</v>
      </c>
      <c r="AU35" s="38">
        <v>44630</v>
      </c>
    </row>
    <row r="36" spans="1:47" ht="83.1" customHeight="1">
      <c r="A36" s="11">
        <v>30</v>
      </c>
      <c r="B36" s="12" t="s">
        <v>281</v>
      </c>
      <c r="C36" s="11" t="s">
        <v>282</v>
      </c>
      <c r="D36" s="11" t="s">
        <v>99</v>
      </c>
      <c r="E36" s="11" t="s">
        <v>185</v>
      </c>
      <c r="F36" s="11" t="s">
        <v>283</v>
      </c>
      <c r="G36" s="15" t="s">
        <v>284</v>
      </c>
      <c r="H36" s="11"/>
      <c r="I36" s="11"/>
      <c r="J36" s="11">
        <v>1</v>
      </c>
      <c r="K36" s="11"/>
      <c r="L36" s="11"/>
      <c r="M36" s="11"/>
      <c r="N36" s="11"/>
      <c r="O36" s="11"/>
      <c r="P36" s="17">
        <v>2412</v>
      </c>
      <c r="Q36" s="11" t="s">
        <v>267</v>
      </c>
      <c r="R36" s="19" t="s">
        <v>268</v>
      </c>
      <c r="S36" s="19" t="s">
        <v>63</v>
      </c>
      <c r="T36" s="19">
        <v>528</v>
      </c>
      <c r="U36" s="20">
        <f t="shared" si="4"/>
        <v>528</v>
      </c>
      <c r="V36" s="19"/>
      <c r="W36" s="20">
        <f t="shared" si="5"/>
        <v>528</v>
      </c>
      <c r="X36" s="19">
        <v>528</v>
      </c>
      <c r="Y36" s="19"/>
      <c r="Z36" s="19"/>
      <c r="AA36" s="19"/>
      <c r="AB36" s="19"/>
      <c r="AC36" s="19"/>
      <c r="AD36" s="19"/>
      <c r="AE36" s="19"/>
      <c r="AF36" s="19"/>
      <c r="AG36" s="31" t="s">
        <v>285</v>
      </c>
      <c r="AH36" s="31" t="s">
        <v>270</v>
      </c>
      <c r="AI36" s="32" t="s">
        <v>271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1</v>
      </c>
      <c r="AP36" s="34">
        <v>0</v>
      </c>
      <c r="AQ36" s="34">
        <v>0</v>
      </c>
      <c r="AR36" s="38">
        <v>44531</v>
      </c>
      <c r="AS36" s="38">
        <v>44550</v>
      </c>
      <c r="AT36" s="38">
        <v>44613</v>
      </c>
      <c r="AU36" s="38">
        <v>44630</v>
      </c>
    </row>
    <row r="37" spans="1:47" ht="83.1" customHeight="1">
      <c r="A37" s="11">
        <v>31</v>
      </c>
      <c r="B37" s="12" t="s">
        <v>286</v>
      </c>
      <c r="C37" s="11" t="s">
        <v>287</v>
      </c>
      <c r="D37" s="11" t="s">
        <v>99</v>
      </c>
      <c r="E37" s="11" t="s">
        <v>185</v>
      </c>
      <c r="F37" s="11" t="s">
        <v>288</v>
      </c>
      <c r="G37" s="15" t="s">
        <v>289</v>
      </c>
      <c r="H37" s="11"/>
      <c r="I37" s="11"/>
      <c r="J37" s="11">
        <v>1</v>
      </c>
      <c r="K37" s="11"/>
      <c r="L37" s="11"/>
      <c r="M37" s="11"/>
      <c r="N37" s="11"/>
      <c r="O37" s="11"/>
      <c r="P37" s="17">
        <v>1038</v>
      </c>
      <c r="Q37" s="11" t="s">
        <v>267</v>
      </c>
      <c r="R37" s="19" t="s">
        <v>268</v>
      </c>
      <c r="S37" s="19" t="s">
        <v>63</v>
      </c>
      <c r="T37" s="19">
        <v>550</v>
      </c>
      <c r="U37" s="20">
        <f t="shared" si="4"/>
        <v>550</v>
      </c>
      <c r="V37" s="19"/>
      <c r="W37" s="20">
        <f t="shared" si="5"/>
        <v>550</v>
      </c>
      <c r="X37" s="19">
        <v>550</v>
      </c>
      <c r="Y37" s="19"/>
      <c r="Z37" s="19"/>
      <c r="AA37" s="19"/>
      <c r="AB37" s="19"/>
      <c r="AC37" s="19"/>
      <c r="AD37" s="19"/>
      <c r="AE37" s="19"/>
      <c r="AF37" s="19"/>
      <c r="AG37" s="31" t="s">
        <v>285</v>
      </c>
      <c r="AH37" s="31" t="s">
        <v>270</v>
      </c>
      <c r="AI37" s="32" t="s">
        <v>290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1</v>
      </c>
      <c r="AP37" s="34">
        <v>0</v>
      </c>
      <c r="AQ37" s="34">
        <v>0</v>
      </c>
      <c r="AR37" s="38">
        <v>44531</v>
      </c>
      <c r="AS37" s="38">
        <v>44550</v>
      </c>
      <c r="AT37" s="38">
        <v>44613</v>
      </c>
      <c r="AU37" s="38">
        <v>44630</v>
      </c>
    </row>
    <row r="38" spans="1:47" ht="83.1" customHeight="1">
      <c r="A38" s="11">
        <v>32</v>
      </c>
      <c r="B38" s="12" t="s">
        <v>291</v>
      </c>
      <c r="C38" s="11" t="s">
        <v>292</v>
      </c>
      <c r="D38" s="11" t="s">
        <v>99</v>
      </c>
      <c r="E38" s="11" t="s">
        <v>185</v>
      </c>
      <c r="F38" s="11" t="s">
        <v>293</v>
      </c>
      <c r="G38" s="13" t="s">
        <v>294</v>
      </c>
      <c r="H38" s="11"/>
      <c r="I38" s="11"/>
      <c r="J38" s="11">
        <v>1</v>
      </c>
      <c r="K38" s="11"/>
      <c r="L38" s="11"/>
      <c r="M38" s="11"/>
      <c r="N38" s="11"/>
      <c r="O38" s="11"/>
      <c r="P38" s="11">
        <v>50</v>
      </c>
      <c r="Q38" s="11" t="s">
        <v>221</v>
      </c>
      <c r="R38" s="19" t="s">
        <v>222</v>
      </c>
      <c r="S38" s="19" t="s">
        <v>509</v>
      </c>
      <c r="T38" s="19">
        <v>770</v>
      </c>
      <c r="U38" s="20">
        <f t="shared" si="4"/>
        <v>770</v>
      </c>
      <c r="V38" s="19"/>
      <c r="W38" s="20">
        <f t="shared" si="5"/>
        <v>770</v>
      </c>
      <c r="X38" s="19">
        <v>770</v>
      </c>
      <c r="Y38" s="19"/>
      <c r="Z38" s="19"/>
      <c r="AA38" s="19"/>
      <c r="AB38" s="19"/>
      <c r="AC38" s="19"/>
      <c r="AD38" s="19"/>
      <c r="AE38" s="19"/>
      <c r="AF38" s="19"/>
      <c r="AG38" s="31" t="s">
        <v>223</v>
      </c>
      <c r="AH38" s="31" t="s">
        <v>224</v>
      </c>
      <c r="AI38" s="32" t="s">
        <v>295</v>
      </c>
      <c r="AJ38" s="33">
        <v>0</v>
      </c>
      <c r="AK38" s="33">
        <v>0</v>
      </c>
      <c r="AL38" s="33">
        <v>0</v>
      </c>
      <c r="AM38" s="33">
        <v>1</v>
      </c>
      <c r="AN38" s="33">
        <v>0</v>
      </c>
      <c r="AO38" s="33">
        <v>0</v>
      </c>
      <c r="AP38" s="34">
        <v>0</v>
      </c>
      <c r="AQ38" s="34">
        <v>0</v>
      </c>
      <c r="AR38" s="38">
        <v>44560</v>
      </c>
      <c r="AS38" s="38">
        <v>44581</v>
      </c>
      <c r="AT38" s="38">
        <v>44617</v>
      </c>
      <c r="AU38" s="38">
        <v>44621</v>
      </c>
    </row>
    <row r="39" spans="1:47" ht="83.1" customHeight="1">
      <c r="A39" s="11">
        <v>33</v>
      </c>
      <c r="B39" s="12" t="s">
        <v>296</v>
      </c>
      <c r="C39" s="11" t="s">
        <v>297</v>
      </c>
      <c r="D39" s="11" t="s">
        <v>99</v>
      </c>
      <c r="E39" s="11" t="s">
        <v>201</v>
      </c>
      <c r="F39" s="11" t="s">
        <v>298</v>
      </c>
      <c r="G39" s="13" t="s">
        <v>299</v>
      </c>
      <c r="H39" s="11"/>
      <c r="I39" s="11"/>
      <c r="J39" s="11">
        <v>1</v>
      </c>
      <c r="K39" s="11"/>
      <c r="L39" s="11"/>
      <c r="M39" s="11"/>
      <c r="N39" s="11"/>
      <c r="O39" s="11"/>
      <c r="P39" s="11">
        <v>30</v>
      </c>
      <c r="Q39" s="11" t="s">
        <v>103</v>
      </c>
      <c r="R39" s="19" t="s">
        <v>104</v>
      </c>
      <c r="S39" s="19" t="s">
        <v>105</v>
      </c>
      <c r="T39" s="19">
        <v>496</v>
      </c>
      <c r="U39" s="20">
        <f t="shared" ref="U39:U76" si="6">V39+W39</f>
        <v>496</v>
      </c>
      <c r="V39" s="19"/>
      <c r="W39" s="20">
        <f t="shared" ref="W39:W76" si="7">X39+Y39+Z39+AA39+AB39</f>
        <v>496</v>
      </c>
      <c r="X39" s="19">
        <v>496</v>
      </c>
      <c r="Y39" s="19"/>
      <c r="Z39" s="19"/>
      <c r="AA39" s="19"/>
      <c r="AB39" s="19"/>
      <c r="AC39" s="19"/>
      <c r="AD39" s="19"/>
      <c r="AE39" s="19"/>
      <c r="AF39" s="19"/>
      <c r="AG39" s="31" t="s">
        <v>300</v>
      </c>
      <c r="AH39" s="31" t="s">
        <v>224</v>
      </c>
      <c r="AI39" s="32" t="s">
        <v>301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4">
        <v>0</v>
      </c>
      <c r="AQ39" s="34">
        <v>0</v>
      </c>
      <c r="AR39" s="38">
        <v>44550</v>
      </c>
      <c r="AS39" s="38">
        <v>44566</v>
      </c>
      <c r="AT39" s="38">
        <v>44608</v>
      </c>
      <c r="AU39" s="38" t="s">
        <v>110</v>
      </c>
    </row>
    <row r="40" spans="1:47" ht="83.1" customHeight="1">
      <c r="A40" s="11">
        <v>34</v>
      </c>
      <c r="B40" s="12" t="s">
        <v>302</v>
      </c>
      <c r="C40" s="11" t="s">
        <v>303</v>
      </c>
      <c r="D40" s="11" t="s">
        <v>99</v>
      </c>
      <c r="E40" s="11" t="s">
        <v>201</v>
      </c>
      <c r="F40" s="11" t="s">
        <v>228</v>
      </c>
      <c r="G40" s="13" t="s">
        <v>304</v>
      </c>
      <c r="H40" s="11"/>
      <c r="I40" s="11"/>
      <c r="J40" s="11">
        <v>1</v>
      </c>
      <c r="K40" s="11"/>
      <c r="L40" s="11"/>
      <c r="M40" s="11"/>
      <c r="N40" s="11"/>
      <c r="O40" s="11"/>
      <c r="P40" s="11">
        <v>45</v>
      </c>
      <c r="Q40" s="11" t="s">
        <v>230</v>
      </c>
      <c r="R40" s="19" t="s">
        <v>257</v>
      </c>
      <c r="S40" s="19" t="s">
        <v>105</v>
      </c>
      <c r="T40" s="19">
        <v>420</v>
      </c>
      <c r="U40" s="20">
        <f t="shared" si="6"/>
        <v>420</v>
      </c>
      <c r="V40" s="19"/>
      <c r="W40" s="20">
        <f t="shared" si="7"/>
        <v>420</v>
      </c>
      <c r="X40" s="19">
        <v>420</v>
      </c>
      <c r="Y40" s="19"/>
      <c r="Z40" s="19"/>
      <c r="AA40" s="19"/>
      <c r="AB40" s="19"/>
      <c r="AC40" s="19"/>
      <c r="AD40" s="19"/>
      <c r="AE40" s="19"/>
      <c r="AF40" s="19"/>
      <c r="AG40" s="31" t="s">
        <v>300</v>
      </c>
      <c r="AH40" s="31" t="s">
        <v>224</v>
      </c>
      <c r="AI40" s="32" t="s">
        <v>232</v>
      </c>
      <c r="AJ40" s="33">
        <v>0</v>
      </c>
      <c r="AK40" s="33">
        <v>0</v>
      </c>
      <c r="AL40" s="33">
        <v>0</v>
      </c>
      <c r="AM40" s="33">
        <v>1</v>
      </c>
      <c r="AN40" s="33">
        <v>0</v>
      </c>
      <c r="AO40" s="33">
        <v>0</v>
      </c>
      <c r="AP40" s="34">
        <v>0</v>
      </c>
      <c r="AQ40" s="34">
        <v>0</v>
      </c>
      <c r="AR40" s="38">
        <v>44535</v>
      </c>
      <c r="AS40" s="38">
        <v>44579</v>
      </c>
      <c r="AT40" s="38">
        <v>44610</v>
      </c>
      <c r="AU40" s="38">
        <v>44630</v>
      </c>
    </row>
    <row r="41" spans="1:47" ht="83.1" customHeight="1">
      <c r="A41" s="11">
        <v>35</v>
      </c>
      <c r="B41" s="12" t="s">
        <v>305</v>
      </c>
      <c r="C41" s="11" t="s">
        <v>306</v>
      </c>
      <c r="D41" s="11" t="s">
        <v>99</v>
      </c>
      <c r="E41" s="11" t="s">
        <v>100</v>
      </c>
      <c r="F41" s="11" t="s">
        <v>307</v>
      </c>
      <c r="G41" s="13" t="s">
        <v>308</v>
      </c>
      <c r="H41" s="11"/>
      <c r="I41" s="11"/>
      <c r="J41" s="11">
        <v>1</v>
      </c>
      <c r="K41" s="11"/>
      <c r="L41" s="11"/>
      <c r="M41" s="11"/>
      <c r="N41" s="11"/>
      <c r="O41" s="11"/>
      <c r="P41" s="11">
        <v>50</v>
      </c>
      <c r="Q41" s="11" t="s">
        <v>230</v>
      </c>
      <c r="R41" s="19" t="s">
        <v>257</v>
      </c>
      <c r="S41" s="19" t="s">
        <v>105</v>
      </c>
      <c r="T41" s="19">
        <v>553</v>
      </c>
      <c r="U41" s="20">
        <f t="shared" si="6"/>
        <v>481</v>
      </c>
      <c r="V41" s="19"/>
      <c r="W41" s="20">
        <f t="shared" si="7"/>
        <v>481</v>
      </c>
      <c r="X41" s="19">
        <v>481</v>
      </c>
      <c r="Y41" s="19"/>
      <c r="Z41" s="19"/>
      <c r="AA41" s="19"/>
      <c r="AB41" s="19"/>
      <c r="AC41" s="19">
        <v>72</v>
      </c>
      <c r="AD41" s="19"/>
      <c r="AE41" s="19"/>
      <c r="AF41" s="19"/>
      <c r="AG41" s="31" t="s">
        <v>300</v>
      </c>
      <c r="AH41" s="31" t="s">
        <v>224</v>
      </c>
      <c r="AI41" s="32" t="s">
        <v>232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4">
        <v>1</v>
      </c>
      <c r="AQ41" s="34">
        <v>0</v>
      </c>
      <c r="AR41" s="38">
        <v>44535</v>
      </c>
      <c r="AS41" s="38">
        <v>44553</v>
      </c>
      <c r="AT41" s="38">
        <v>44582</v>
      </c>
      <c r="AU41" s="38">
        <v>44630</v>
      </c>
    </row>
    <row r="42" spans="1:47" ht="83.1" customHeight="1">
      <c r="A42" s="11">
        <v>36</v>
      </c>
      <c r="B42" s="12" t="s">
        <v>309</v>
      </c>
      <c r="C42" s="11" t="s">
        <v>310</v>
      </c>
      <c r="D42" s="11" t="s">
        <v>99</v>
      </c>
      <c r="E42" s="11" t="s">
        <v>100</v>
      </c>
      <c r="F42" s="11" t="s">
        <v>311</v>
      </c>
      <c r="G42" s="13" t="s">
        <v>312</v>
      </c>
      <c r="H42" s="11"/>
      <c r="I42" s="11"/>
      <c r="J42" s="11">
        <v>1</v>
      </c>
      <c r="K42" s="11"/>
      <c r="L42" s="11"/>
      <c r="M42" s="11"/>
      <c r="N42" s="11"/>
      <c r="O42" s="11"/>
      <c r="P42" s="11">
        <v>30</v>
      </c>
      <c r="Q42" s="11" t="s">
        <v>230</v>
      </c>
      <c r="R42" s="19" t="s">
        <v>257</v>
      </c>
      <c r="S42" s="19" t="s">
        <v>105</v>
      </c>
      <c r="T42" s="19">
        <v>360</v>
      </c>
      <c r="U42" s="20">
        <f t="shared" si="6"/>
        <v>360</v>
      </c>
      <c r="V42" s="19"/>
      <c r="W42" s="20">
        <f t="shared" si="7"/>
        <v>360</v>
      </c>
      <c r="X42" s="19">
        <v>360</v>
      </c>
      <c r="Y42" s="19"/>
      <c r="Z42" s="19"/>
      <c r="AA42" s="19"/>
      <c r="AB42" s="19"/>
      <c r="AC42" s="19"/>
      <c r="AD42" s="19"/>
      <c r="AE42" s="19"/>
      <c r="AF42" s="19"/>
      <c r="AG42" s="31" t="s">
        <v>300</v>
      </c>
      <c r="AH42" s="31" t="s">
        <v>224</v>
      </c>
      <c r="AI42" s="32" t="s">
        <v>232</v>
      </c>
      <c r="AJ42" s="33">
        <v>0</v>
      </c>
      <c r="AK42" s="33">
        <v>0</v>
      </c>
      <c r="AL42" s="33">
        <v>0</v>
      </c>
      <c r="AM42" s="33">
        <v>1</v>
      </c>
      <c r="AN42" s="33">
        <v>0</v>
      </c>
      <c r="AO42" s="33">
        <v>0</v>
      </c>
      <c r="AP42" s="34">
        <v>0</v>
      </c>
      <c r="AQ42" s="34">
        <v>0</v>
      </c>
      <c r="AR42" s="38">
        <v>44535</v>
      </c>
      <c r="AS42" s="38">
        <v>44579</v>
      </c>
      <c r="AT42" s="38">
        <v>44610</v>
      </c>
      <c r="AU42" s="38">
        <v>44630</v>
      </c>
    </row>
    <row r="43" spans="1:47" ht="83.1" customHeight="1">
      <c r="A43" s="11">
        <v>37</v>
      </c>
      <c r="B43" s="12" t="s">
        <v>313</v>
      </c>
      <c r="C43" s="11" t="s">
        <v>314</v>
      </c>
      <c r="D43" s="11" t="s">
        <v>99</v>
      </c>
      <c r="E43" s="11" t="s">
        <v>185</v>
      </c>
      <c r="F43" s="11" t="s">
        <v>315</v>
      </c>
      <c r="G43" s="13" t="s">
        <v>316</v>
      </c>
      <c r="H43" s="11"/>
      <c r="I43" s="11"/>
      <c r="J43" s="11">
        <v>1</v>
      </c>
      <c r="K43" s="11"/>
      <c r="L43" s="11"/>
      <c r="M43" s="11"/>
      <c r="N43" s="11"/>
      <c r="O43" s="11"/>
      <c r="P43" s="11">
        <v>500</v>
      </c>
      <c r="Q43" s="11" t="s">
        <v>221</v>
      </c>
      <c r="R43" s="19" t="s">
        <v>222</v>
      </c>
      <c r="S43" s="19" t="s">
        <v>509</v>
      </c>
      <c r="T43" s="19">
        <v>5200</v>
      </c>
      <c r="U43" s="20">
        <f t="shared" si="6"/>
        <v>5200</v>
      </c>
      <c r="V43" s="19"/>
      <c r="W43" s="20">
        <f t="shared" si="7"/>
        <v>5200</v>
      </c>
      <c r="X43" s="19"/>
      <c r="Y43" s="19"/>
      <c r="Z43" s="19"/>
      <c r="AA43" s="19">
        <v>5200</v>
      </c>
      <c r="AB43" s="19"/>
      <c r="AC43" s="19"/>
      <c r="AD43" s="19"/>
      <c r="AE43" s="19"/>
      <c r="AF43" s="19"/>
      <c r="AG43" s="31" t="s">
        <v>223</v>
      </c>
      <c r="AH43" s="31" t="s">
        <v>224</v>
      </c>
      <c r="AI43" s="32" t="s">
        <v>317</v>
      </c>
      <c r="AJ43" s="33">
        <v>1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4">
        <v>0</v>
      </c>
      <c r="AQ43" s="34">
        <v>0</v>
      </c>
      <c r="AR43" s="38">
        <v>44581</v>
      </c>
      <c r="AS43" s="38">
        <v>44607</v>
      </c>
      <c r="AT43" s="38">
        <v>44635</v>
      </c>
      <c r="AU43" s="38">
        <v>44645</v>
      </c>
    </row>
    <row r="44" spans="1:47" ht="83.1" customHeight="1">
      <c r="A44" s="11">
        <v>38</v>
      </c>
      <c r="B44" s="12" t="s">
        <v>318</v>
      </c>
      <c r="C44" s="11" t="s">
        <v>319</v>
      </c>
      <c r="D44" s="11" t="s">
        <v>99</v>
      </c>
      <c r="E44" s="11" t="s">
        <v>185</v>
      </c>
      <c r="F44" s="11" t="s">
        <v>320</v>
      </c>
      <c r="G44" s="13" t="s">
        <v>321</v>
      </c>
      <c r="H44" s="11"/>
      <c r="I44" s="11"/>
      <c r="J44" s="11">
        <v>1</v>
      </c>
      <c r="K44" s="11"/>
      <c r="L44" s="11"/>
      <c r="M44" s="11"/>
      <c r="N44" s="11"/>
      <c r="O44" s="11"/>
      <c r="P44" s="11">
        <v>200</v>
      </c>
      <c r="Q44" s="11" t="s">
        <v>322</v>
      </c>
      <c r="R44" s="19" t="s">
        <v>323</v>
      </c>
      <c r="S44" s="19" t="s">
        <v>63</v>
      </c>
      <c r="T44" s="19">
        <v>800</v>
      </c>
      <c r="U44" s="20">
        <f t="shared" si="6"/>
        <v>800</v>
      </c>
      <c r="V44" s="19"/>
      <c r="W44" s="20">
        <f t="shared" si="7"/>
        <v>800</v>
      </c>
      <c r="X44" s="19"/>
      <c r="Y44" s="19">
        <v>800</v>
      </c>
      <c r="Z44" s="19"/>
      <c r="AA44" s="19"/>
      <c r="AB44" s="19"/>
      <c r="AC44" s="19"/>
      <c r="AD44" s="19"/>
      <c r="AE44" s="19"/>
      <c r="AF44" s="19"/>
      <c r="AG44" s="31" t="s">
        <v>324</v>
      </c>
      <c r="AH44" s="31" t="s">
        <v>325</v>
      </c>
      <c r="AI44" s="32" t="s">
        <v>326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1</v>
      </c>
      <c r="AP44" s="34">
        <v>0</v>
      </c>
      <c r="AQ44" s="34">
        <v>0</v>
      </c>
      <c r="AR44" s="38">
        <v>44180</v>
      </c>
      <c r="AS44" s="38">
        <v>44199</v>
      </c>
      <c r="AT44" s="39">
        <v>44565</v>
      </c>
      <c r="AU44" s="38">
        <v>44617</v>
      </c>
    </row>
    <row r="45" spans="1:47" ht="83.1" customHeight="1">
      <c r="A45" s="11">
        <v>39</v>
      </c>
      <c r="B45" s="12" t="s">
        <v>327</v>
      </c>
      <c r="C45" s="11" t="s">
        <v>328</v>
      </c>
      <c r="D45" s="11" t="s">
        <v>99</v>
      </c>
      <c r="E45" s="11" t="s">
        <v>185</v>
      </c>
      <c r="F45" s="11" t="s">
        <v>329</v>
      </c>
      <c r="G45" s="13" t="s">
        <v>330</v>
      </c>
      <c r="H45" s="11"/>
      <c r="I45" s="11"/>
      <c r="J45" s="11">
        <v>1</v>
      </c>
      <c r="K45" s="11"/>
      <c r="L45" s="11"/>
      <c r="M45" s="11"/>
      <c r="N45" s="11"/>
      <c r="O45" s="11"/>
      <c r="P45" s="11">
        <v>280</v>
      </c>
      <c r="Q45" s="11" t="s">
        <v>322</v>
      </c>
      <c r="R45" s="19" t="s">
        <v>323</v>
      </c>
      <c r="S45" s="19" t="s">
        <v>63</v>
      </c>
      <c r="T45" s="19">
        <v>900</v>
      </c>
      <c r="U45" s="20">
        <f t="shared" si="6"/>
        <v>900</v>
      </c>
      <c r="V45" s="19"/>
      <c r="W45" s="20">
        <f t="shared" si="7"/>
        <v>900</v>
      </c>
      <c r="X45" s="19"/>
      <c r="Y45" s="19">
        <v>900</v>
      </c>
      <c r="Z45" s="19"/>
      <c r="AA45" s="19"/>
      <c r="AB45" s="19"/>
      <c r="AC45" s="19"/>
      <c r="AD45" s="19"/>
      <c r="AE45" s="19"/>
      <c r="AF45" s="19"/>
      <c r="AG45" s="31" t="s">
        <v>324</v>
      </c>
      <c r="AH45" s="31" t="s">
        <v>325</v>
      </c>
      <c r="AI45" s="32" t="s">
        <v>326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4">
        <v>1</v>
      </c>
      <c r="AQ45" s="34">
        <v>0</v>
      </c>
      <c r="AR45" s="38">
        <v>44180</v>
      </c>
      <c r="AS45" s="38">
        <v>44203</v>
      </c>
      <c r="AT45" s="38">
        <v>44562</v>
      </c>
      <c r="AU45" s="38">
        <v>44617</v>
      </c>
    </row>
    <row r="46" spans="1:47" ht="87.95" customHeight="1">
      <c r="A46" s="11">
        <v>40</v>
      </c>
      <c r="B46" s="12" t="s">
        <v>331</v>
      </c>
      <c r="C46" s="11" t="s">
        <v>332</v>
      </c>
      <c r="D46" s="11" t="s">
        <v>99</v>
      </c>
      <c r="E46" s="11" t="s">
        <v>195</v>
      </c>
      <c r="F46" s="11" t="s">
        <v>133</v>
      </c>
      <c r="G46" s="13" t="s">
        <v>333</v>
      </c>
      <c r="H46" s="11"/>
      <c r="I46" s="11"/>
      <c r="J46" s="11">
        <v>1</v>
      </c>
      <c r="K46" s="11"/>
      <c r="L46" s="11"/>
      <c r="M46" s="11"/>
      <c r="N46" s="11"/>
      <c r="O46" s="11"/>
      <c r="P46" s="11">
        <v>300</v>
      </c>
      <c r="Q46" s="11" t="s">
        <v>322</v>
      </c>
      <c r="R46" s="19" t="s">
        <v>323</v>
      </c>
      <c r="S46" s="19" t="s">
        <v>63</v>
      </c>
      <c r="T46" s="19">
        <v>450</v>
      </c>
      <c r="U46" s="20">
        <f t="shared" si="6"/>
        <v>400</v>
      </c>
      <c r="V46" s="19"/>
      <c r="W46" s="20">
        <f t="shared" si="7"/>
        <v>400</v>
      </c>
      <c r="X46" s="19"/>
      <c r="Y46" s="19"/>
      <c r="Z46" s="19"/>
      <c r="AA46" s="19">
        <v>400</v>
      </c>
      <c r="AB46" s="19"/>
      <c r="AC46" s="19">
        <v>50</v>
      </c>
      <c r="AD46" s="19"/>
      <c r="AE46" s="19"/>
      <c r="AF46" s="19"/>
      <c r="AG46" s="31" t="s">
        <v>324</v>
      </c>
      <c r="AH46" s="31" t="s">
        <v>325</v>
      </c>
      <c r="AI46" s="32" t="s">
        <v>326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1</v>
      </c>
      <c r="AP46" s="34">
        <v>0</v>
      </c>
      <c r="AQ46" s="34">
        <v>0</v>
      </c>
      <c r="AR46" s="38">
        <v>44180</v>
      </c>
      <c r="AS46" s="38">
        <v>44203</v>
      </c>
      <c r="AT46" s="38">
        <v>44562</v>
      </c>
      <c r="AU46" s="38">
        <v>44617</v>
      </c>
    </row>
    <row r="47" spans="1:47" ht="101.1" customHeight="1">
      <c r="A47" s="11">
        <v>41</v>
      </c>
      <c r="B47" s="12" t="s">
        <v>334</v>
      </c>
      <c r="C47" s="11" t="s">
        <v>335</v>
      </c>
      <c r="D47" s="11" t="s">
        <v>99</v>
      </c>
      <c r="E47" s="11" t="s">
        <v>195</v>
      </c>
      <c r="F47" s="11" t="s">
        <v>336</v>
      </c>
      <c r="G47" s="13" t="s">
        <v>337</v>
      </c>
      <c r="H47" s="11"/>
      <c r="I47" s="11"/>
      <c r="J47" s="11">
        <v>1</v>
      </c>
      <c r="K47" s="11"/>
      <c r="L47" s="11"/>
      <c r="M47" s="11"/>
      <c r="N47" s="11"/>
      <c r="O47" s="11"/>
      <c r="P47" s="11">
        <v>800</v>
      </c>
      <c r="Q47" s="11" t="s">
        <v>322</v>
      </c>
      <c r="R47" s="19" t="s">
        <v>323</v>
      </c>
      <c r="S47" s="19" t="s">
        <v>63</v>
      </c>
      <c r="T47" s="19">
        <v>3600</v>
      </c>
      <c r="U47" s="20">
        <f t="shared" si="6"/>
        <v>3600</v>
      </c>
      <c r="V47" s="19"/>
      <c r="W47" s="20">
        <f t="shared" si="7"/>
        <v>3600</v>
      </c>
      <c r="X47" s="19">
        <v>3600</v>
      </c>
      <c r="Y47" s="19"/>
      <c r="Z47" s="19"/>
      <c r="AA47" s="19"/>
      <c r="AB47" s="19"/>
      <c r="AC47" s="19"/>
      <c r="AD47" s="19"/>
      <c r="AE47" s="19"/>
      <c r="AF47" s="19"/>
      <c r="AG47" s="31" t="s">
        <v>324</v>
      </c>
      <c r="AH47" s="31" t="s">
        <v>325</v>
      </c>
      <c r="AI47" s="32" t="s">
        <v>326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4">
        <v>1</v>
      </c>
      <c r="AQ47" s="34">
        <v>0</v>
      </c>
      <c r="AR47" s="38">
        <v>44467</v>
      </c>
      <c r="AS47" s="38">
        <v>44545</v>
      </c>
      <c r="AT47" s="38">
        <v>44589</v>
      </c>
      <c r="AU47" s="38">
        <v>44617</v>
      </c>
    </row>
    <row r="48" spans="1:47" ht="83.1" customHeight="1">
      <c r="A48" s="11">
        <v>42</v>
      </c>
      <c r="B48" s="12" t="s">
        <v>338</v>
      </c>
      <c r="C48" s="11" t="s">
        <v>339</v>
      </c>
      <c r="D48" s="11" t="s">
        <v>99</v>
      </c>
      <c r="E48" s="11" t="s">
        <v>201</v>
      </c>
      <c r="F48" s="11" t="s">
        <v>340</v>
      </c>
      <c r="G48" s="13" t="s">
        <v>341</v>
      </c>
      <c r="H48" s="11"/>
      <c r="I48" s="11"/>
      <c r="J48" s="11">
        <v>1</v>
      </c>
      <c r="K48" s="11"/>
      <c r="L48" s="11"/>
      <c r="M48" s="11"/>
      <c r="N48" s="11"/>
      <c r="O48" s="11"/>
      <c r="P48" s="11">
        <v>14400</v>
      </c>
      <c r="Q48" s="11" t="s">
        <v>342</v>
      </c>
      <c r="R48" s="19" t="s">
        <v>343</v>
      </c>
      <c r="S48" s="19" t="s">
        <v>344</v>
      </c>
      <c r="T48" s="19">
        <v>1800</v>
      </c>
      <c r="U48" s="20">
        <f t="shared" si="6"/>
        <v>1400</v>
      </c>
      <c r="V48" s="19"/>
      <c r="W48" s="20">
        <f t="shared" si="7"/>
        <v>1400</v>
      </c>
      <c r="X48" s="19"/>
      <c r="Y48" s="19"/>
      <c r="Z48" s="19"/>
      <c r="AA48" s="19">
        <v>1400</v>
      </c>
      <c r="AB48" s="19"/>
      <c r="AC48" s="19">
        <v>400</v>
      </c>
      <c r="AD48" s="19"/>
      <c r="AE48" s="19"/>
      <c r="AF48" s="19"/>
      <c r="AG48" s="31" t="s">
        <v>345</v>
      </c>
      <c r="AH48" s="31" t="s">
        <v>346</v>
      </c>
      <c r="AI48" s="32"/>
      <c r="AJ48" s="33">
        <v>0</v>
      </c>
      <c r="AK48" s="33">
        <v>0</v>
      </c>
      <c r="AL48" s="33">
        <v>0</v>
      </c>
      <c r="AM48" s="33">
        <v>1</v>
      </c>
      <c r="AN48" s="33">
        <v>0</v>
      </c>
      <c r="AO48" s="33">
        <v>0</v>
      </c>
      <c r="AP48" s="33">
        <v>0</v>
      </c>
      <c r="AQ48" s="33">
        <v>0</v>
      </c>
      <c r="AR48" s="38">
        <v>44566</v>
      </c>
      <c r="AS48" s="38">
        <v>44571</v>
      </c>
      <c r="AT48" s="38">
        <v>44610</v>
      </c>
      <c r="AU48" s="38">
        <v>44607</v>
      </c>
    </row>
    <row r="49" spans="1:47" ht="83.1" customHeight="1">
      <c r="A49" s="11">
        <v>43</v>
      </c>
      <c r="B49" s="12" t="s">
        <v>347</v>
      </c>
      <c r="C49" s="11" t="s">
        <v>348</v>
      </c>
      <c r="D49" s="11" t="s">
        <v>99</v>
      </c>
      <c r="E49" s="11" t="s">
        <v>201</v>
      </c>
      <c r="F49" s="11" t="s">
        <v>349</v>
      </c>
      <c r="G49" s="13" t="s">
        <v>350</v>
      </c>
      <c r="H49" s="11"/>
      <c r="I49" s="11"/>
      <c r="J49" s="11">
        <v>1</v>
      </c>
      <c r="K49" s="11"/>
      <c r="L49" s="11"/>
      <c r="M49" s="11"/>
      <c r="N49" s="11"/>
      <c r="O49" s="11"/>
      <c r="P49" s="11">
        <v>10000</v>
      </c>
      <c r="Q49" s="11" t="s">
        <v>221</v>
      </c>
      <c r="R49" s="19" t="s">
        <v>222</v>
      </c>
      <c r="S49" s="19" t="s">
        <v>509</v>
      </c>
      <c r="T49" s="19">
        <v>2680.55</v>
      </c>
      <c r="U49" s="20">
        <f t="shared" si="6"/>
        <v>1100</v>
      </c>
      <c r="V49" s="19"/>
      <c r="W49" s="20">
        <f t="shared" si="7"/>
        <v>1100</v>
      </c>
      <c r="X49" s="19"/>
      <c r="Y49" s="19"/>
      <c r="Z49" s="19"/>
      <c r="AA49" s="19">
        <v>1100</v>
      </c>
      <c r="AB49" s="19"/>
      <c r="AC49" s="19">
        <v>1580.55</v>
      </c>
      <c r="AD49" s="19"/>
      <c r="AE49" s="19"/>
      <c r="AF49" s="19"/>
      <c r="AG49" s="31" t="s">
        <v>351</v>
      </c>
      <c r="AH49" s="31" t="s">
        <v>352</v>
      </c>
      <c r="AI49" s="32" t="s">
        <v>353</v>
      </c>
      <c r="AJ49" s="33">
        <v>0</v>
      </c>
      <c r="AK49" s="33">
        <v>0</v>
      </c>
      <c r="AL49" s="33">
        <v>0</v>
      </c>
      <c r="AM49" s="33">
        <v>1</v>
      </c>
      <c r="AN49" s="33">
        <v>0</v>
      </c>
      <c r="AO49" s="33">
        <v>0</v>
      </c>
      <c r="AP49" s="34">
        <v>0</v>
      </c>
      <c r="AQ49" s="34">
        <v>0</v>
      </c>
      <c r="AR49" s="38">
        <v>44287</v>
      </c>
      <c r="AS49" s="38">
        <v>44322</v>
      </c>
      <c r="AT49" s="40" t="s">
        <v>354</v>
      </c>
      <c r="AU49" s="38">
        <v>44621</v>
      </c>
    </row>
    <row r="50" spans="1:47" ht="83.1" customHeight="1">
      <c r="A50" s="11">
        <v>44</v>
      </c>
      <c r="B50" s="12" t="s">
        <v>355</v>
      </c>
      <c r="C50" s="11" t="s">
        <v>356</v>
      </c>
      <c r="D50" s="11" t="s">
        <v>99</v>
      </c>
      <c r="E50" s="11" t="s">
        <v>241</v>
      </c>
      <c r="F50" s="11" t="s">
        <v>357</v>
      </c>
      <c r="G50" s="13" t="s">
        <v>358</v>
      </c>
      <c r="H50" s="11"/>
      <c r="I50" s="11"/>
      <c r="J50" s="11">
        <v>1</v>
      </c>
      <c r="K50" s="11"/>
      <c r="L50" s="11"/>
      <c r="M50" s="11"/>
      <c r="N50" s="11"/>
      <c r="O50" s="11"/>
      <c r="P50" s="11">
        <v>1804</v>
      </c>
      <c r="Q50" s="11" t="s">
        <v>267</v>
      </c>
      <c r="R50" s="19" t="s">
        <v>268</v>
      </c>
      <c r="S50" s="19" t="s">
        <v>63</v>
      </c>
      <c r="T50" s="19">
        <v>2000</v>
      </c>
      <c r="U50" s="20">
        <v>1600</v>
      </c>
      <c r="V50" s="19"/>
      <c r="W50" s="20">
        <v>1600</v>
      </c>
      <c r="X50" s="19"/>
      <c r="Y50" s="19"/>
      <c r="Z50" s="19"/>
      <c r="AA50" s="19">
        <v>1600</v>
      </c>
      <c r="AB50" s="19"/>
      <c r="AC50" s="19">
        <v>400</v>
      </c>
      <c r="AD50" s="19"/>
      <c r="AE50" s="19"/>
      <c r="AF50" s="19"/>
      <c r="AG50" s="31" t="s">
        <v>285</v>
      </c>
      <c r="AH50" s="31" t="s">
        <v>270</v>
      </c>
      <c r="AI50" s="32" t="s">
        <v>280</v>
      </c>
      <c r="AJ50" s="33">
        <v>0</v>
      </c>
      <c r="AK50" s="33">
        <v>1</v>
      </c>
      <c r="AL50" s="33">
        <v>0</v>
      </c>
      <c r="AM50" s="33">
        <v>0</v>
      </c>
      <c r="AN50" s="33">
        <v>0</v>
      </c>
      <c r="AO50" s="33">
        <v>0</v>
      </c>
      <c r="AP50" s="34">
        <v>0</v>
      </c>
      <c r="AQ50" s="34">
        <v>0</v>
      </c>
      <c r="AR50" s="38">
        <v>44607</v>
      </c>
      <c r="AS50" s="38">
        <v>44612</v>
      </c>
      <c r="AT50" s="38">
        <v>44645</v>
      </c>
      <c r="AU50" s="38">
        <v>44661</v>
      </c>
    </row>
    <row r="51" spans="1:47" ht="83.1" customHeight="1">
      <c r="A51" s="11">
        <v>45</v>
      </c>
      <c r="B51" s="12" t="s">
        <v>359</v>
      </c>
      <c r="C51" s="11" t="s">
        <v>360</v>
      </c>
      <c r="D51" s="11" t="s">
        <v>99</v>
      </c>
      <c r="E51" s="11" t="s">
        <v>185</v>
      </c>
      <c r="F51" s="11" t="s">
        <v>361</v>
      </c>
      <c r="G51" s="13" t="s">
        <v>362</v>
      </c>
      <c r="H51" s="11"/>
      <c r="I51" s="11"/>
      <c r="J51" s="11">
        <v>1</v>
      </c>
      <c r="K51" s="11"/>
      <c r="L51" s="11"/>
      <c r="M51" s="11"/>
      <c r="N51" s="11"/>
      <c r="O51" s="11"/>
      <c r="P51" s="11">
        <v>45</v>
      </c>
      <c r="Q51" s="11" t="s">
        <v>221</v>
      </c>
      <c r="R51" s="19" t="s">
        <v>222</v>
      </c>
      <c r="S51" s="19" t="s">
        <v>509</v>
      </c>
      <c r="T51" s="19">
        <v>461</v>
      </c>
      <c r="U51" s="20">
        <f t="shared" si="6"/>
        <v>461</v>
      </c>
      <c r="V51" s="19"/>
      <c r="W51" s="20">
        <f t="shared" si="7"/>
        <v>461</v>
      </c>
      <c r="X51" s="19"/>
      <c r="Y51" s="19">
        <v>461</v>
      </c>
      <c r="Z51" s="19"/>
      <c r="AA51" s="19"/>
      <c r="AB51" s="19"/>
      <c r="AC51" s="19"/>
      <c r="AD51" s="19"/>
      <c r="AE51" s="19"/>
      <c r="AF51" s="19"/>
      <c r="AG51" s="31" t="s">
        <v>363</v>
      </c>
      <c r="AH51" s="31" t="s">
        <v>224</v>
      </c>
      <c r="AI51" s="32" t="s">
        <v>326</v>
      </c>
      <c r="AJ51" s="33">
        <v>0</v>
      </c>
      <c r="AK51" s="33">
        <v>0</v>
      </c>
      <c r="AL51" s="33">
        <v>0</v>
      </c>
      <c r="AM51" s="33">
        <v>1</v>
      </c>
      <c r="AN51" s="33">
        <v>0</v>
      </c>
      <c r="AO51" s="33">
        <v>0</v>
      </c>
      <c r="AP51" s="34">
        <v>0</v>
      </c>
      <c r="AQ51" s="34">
        <v>0</v>
      </c>
      <c r="AR51" s="38">
        <v>44545</v>
      </c>
      <c r="AS51" s="38">
        <v>44552</v>
      </c>
      <c r="AT51" s="38">
        <v>44617</v>
      </c>
      <c r="AU51" s="38">
        <v>44630</v>
      </c>
    </row>
    <row r="52" spans="1:47" ht="96.95" customHeight="1">
      <c r="A52" s="11">
        <v>46</v>
      </c>
      <c r="B52" s="12" t="s">
        <v>364</v>
      </c>
      <c r="C52" s="11" t="s">
        <v>365</v>
      </c>
      <c r="D52" s="11" t="s">
        <v>99</v>
      </c>
      <c r="E52" s="11" t="s">
        <v>185</v>
      </c>
      <c r="F52" s="11" t="s">
        <v>357</v>
      </c>
      <c r="G52" s="13" t="s">
        <v>366</v>
      </c>
      <c r="H52" s="11"/>
      <c r="I52" s="11"/>
      <c r="J52" s="11"/>
      <c r="K52" s="11"/>
      <c r="L52" s="11"/>
      <c r="M52" s="11">
        <v>1</v>
      </c>
      <c r="N52" s="11"/>
      <c r="O52" s="11"/>
      <c r="P52" s="11">
        <v>10</v>
      </c>
      <c r="Q52" s="11" t="s">
        <v>367</v>
      </c>
      <c r="R52" s="19" t="s">
        <v>368</v>
      </c>
      <c r="S52" s="19" t="s">
        <v>344</v>
      </c>
      <c r="T52" s="19">
        <v>390</v>
      </c>
      <c r="U52" s="20">
        <f t="shared" si="6"/>
        <v>390</v>
      </c>
      <c r="V52" s="19"/>
      <c r="W52" s="20">
        <f t="shared" si="7"/>
        <v>390</v>
      </c>
      <c r="X52" s="19"/>
      <c r="Y52" s="19">
        <v>390</v>
      </c>
      <c r="Z52" s="19"/>
      <c r="AA52" s="19"/>
      <c r="AB52" s="19"/>
      <c r="AC52" s="19"/>
      <c r="AD52" s="19"/>
      <c r="AE52" s="19"/>
      <c r="AF52" s="19"/>
      <c r="AG52" s="31" t="s">
        <v>369</v>
      </c>
      <c r="AH52" s="31" t="s">
        <v>370</v>
      </c>
      <c r="AI52" s="32" t="s">
        <v>371</v>
      </c>
      <c r="AJ52" s="33">
        <v>0</v>
      </c>
      <c r="AK52" s="33">
        <v>1</v>
      </c>
      <c r="AL52" s="33">
        <v>0</v>
      </c>
      <c r="AM52" s="33">
        <v>0</v>
      </c>
      <c r="AN52" s="33">
        <v>0</v>
      </c>
      <c r="AO52" s="33">
        <v>0</v>
      </c>
      <c r="AP52" s="34">
        <v>0</v>
      </c>
      <c r="AQ52" s="34">
        <v>0</v>
      </c>
      <c r="AR52" s="38">
        <v>44545</v>
      </c>
      <c r="AS52" s="38">
        <v>44612</v>
      </c>
      <c r="AT52" s="38">
        <v>44617</v>
      </c>
      <c r="AU52" s="38">
        <v>44621</v>
      </c>
    </row>
    <row r="53" spans="1:47" ht="93" customHeight="1">
      <c r="A53" s="11">
        <v>47</v>
      </c>
      <c r="B53" s="12" t="s">
        <v>372</v>
      </c>
      <c r="C53" s="11" t="s">
        <v>373</v>
      </c>
      <c r="D53" s="11" t="s">
        <v>99</v>
      </c>
      <c r="E53" s="11" t="s">
        <v>207</v>
      </c>
      <c r="F53" s="11" t="s">
        <v>374</v>
      </c>
      <c r="G53" s="13" t="s">
        <v>375</v>
      </c>
      <c r="H53" s="11"/>
      <c r="I53" s="11"/>
      <c r="J53" s="11">
        <v>1</v>
      </c>
      <c r="K53" s="11"/>
      <c r="L53" s="11"/>
      <c r="M53" s="11"/>
      <c r="N53" s="11"/>
      <c r="O53" s="11"/>
      <c r="P53" s="11">
        <v>5</v>
      </c>
      <c r="Q53" s="11" t="s">
        <v>230</v>
      </c>
      <c r="R53" s="19" t="s">
        <v>257</v>
      </c>
      <c r="S53" s="19" t="s">
        <v>105</v>
      </c>
      <c r="T53" s="19">
        <v>608.28</v>
      </c>
      <c r="U53" s="20">
        <f t="shared" si="6"/>
        <v>608.28</v>
      </c>
      <c r="V53" s="19"/>
      <c r="W53" s="20">
        <f t="shared" si="7"/>
        <v>608.28</v>
      </c>
      <c r="X53" s="19">
        <v>608.28</v>
      </c>
      <c r="Y53" s="19"/>
      <c r="Z53" s="19"/>
      <c r="AA53" s="19"/>
      <c r="AB53" s="19"/>
      <c r="AC53" s="19"/>
      <c r="AD53" s="19"/>
      <c r="AE53" s="19"/>
      <c r="AF53" s="19"/>
      <c r="AG53" s="31" t="s">
        <v>376</v>
      </c>
      <c r="AH53" s="31" t="s">
        <v>377</v>
      </c>
      <c r="AI53" s="32" t="s">
        <v>378</v>
      </c>
      <c r="AJ53" s="33">
        <v>0</v>
      </c>
      <c r="AK53" s="33">
        <v>1</v>
      </c>
      <c r="AL53" s="33">
        <v>0</v>
      </c>
      <c r="AM53" s="33">
        <v>0</v>
      </c>
      <c r="AN53" s="33">
        <v>0</v>
      </c>
      <c r="AO53" s="33">
        <v>0</v>
      </c>
      <c r="AP53" s="34">
        <v>0</v>
      </c>
      <c r="AQ53" s="34">
        <v>0</v>
      </c>
      <c r="AR53" s="38">
        <v>44580</v>
      </c>
      <c r="AS53" s="38">
        <v>44610</v>
      </c>
      <c r="AT53" s="38">
        <v>44619</v>
      </c>
      <c r="AU53" s="38">
        <v>44640</v>
      </c>
    </row>
    <row r="54" spans="1:47" ht="99.95" customHeight="1">
      <c r="A54" s="11">
        <v>48</v>
      </c>
      <c r="B54" s="12" t="s">
        <v>379</v>
      </c>
      <c r="C54" s="11" t="s">
        <v>380</v>
      </c>
      <c r="D54" s="11" t="s">
        <v>99</v>
      </c>
      <c r="E54" s="11" t="s">
        <v>100</v>
      </c>
      <c r="F54" s="11" t="s">
        <v>381</v>
      </c>
      <c r="G54" s="13" t="s">
        <v>382</v>
      </c>
      <c r="H54" s="11">
        <v>1</v>
      </c>
      <c r="I54" s="11"/>
      <c r="J54" s="11"/>
      <c r="K54" s="11"/>
      <c r="L54" s="11"/>
      <c r="M54" s="11"/>
      <c r="N54" s="11"/>
      <c r="O54" s="11"/>
      <c r="P54" s="11">
        <v>500</v>
      </c>
      <c r="Q54" s="11" t="s">
        <v>188</v>
      </c>
      <c r="R54" s="19" t="s">
        <v>104</v>
      </c>
      <c r="S54" s="19" t="s">
        <v>105</v>
      </c>
      <c r="T54" s="19">
        <v>3000</v>
      </c>
      <c r="U54" s="20">
        <f t="shared" si="6"/>
        <v>3000</v>
      </c>
      <c r="V54" s="19"/>
      <c r="W54" s="20">
        <f t="shared" si="7"/>
        <v>3000</v>
      </c>
      <c r="X54" s="19">
        <v>3000</v>
      </c>
      <c r="Y54" s="19"/>
      <c r="Z54" s="19"/>
      <c r="AA54" s="19"/>
      <c r="AB54" s="19"/>
      <c r="AC54" s="19"/>
      <c r="AD54" s="19"/>
      <c r="AE54" s="19"/>
      <c r="AF54" s="19"/>
      <c r="AG54" s="31" t="s">
        <v>383</v>
      </c>
      <c r="AH54" s="31" t="s">
        <v>384</v>
      </c>
      <c r="AI54" s="32" t="s">
        <v>192</v>
      </c>
      <c r="AJ54" s="33">
        <v>0</v>
      </c>
      <c r="AK54" s="33">
        <v>1</v>
      </c>
      <c r="AL54" s="33">
        <v>0</v>
      </c>
      <c r="AM54" s="33">
        <v>0</v>
      </c>
      <c r="AN54" s="28">
        <v>0</v>
      </c>
      <c r="AO54" s="33">
        <v>0</v>
      </c>
      <c r="AP54" s="34">
        <v>0</v>
      </c>
      <c r="AQ54" s="34">
        <v>0</v>
      </c>
      <c r="AR54" s="38">
        <v>44581</v>
      </c>
      <c r="AS54" s="38">
        <v>44617</v>
      </c>
      <c r="AT54" s="38">
        <v>44650</v>
      </c>
      <c r="AU54" s="38">
        <v>44656</v>
      </c>
    </row>
    <row r="55" spans="1:47" ht="99" customHeight="1">
      <c r="A55" s="11">
        <v>49</v>
      </c>
      <c r="B55" s="12" t="s">
        <v>385</v>
      </c>
      <c r="C55" s="11" t="s">
        <v>386</v>
      </c>
      <c r="D55" s="11" t="s">
        <v>99</v>
      </c>
      <c r="E55" s="11" t="s">
        <v>173</v>
      </c>
      <c r="F55" s="11" t="s">
        <v>174</v>
      </c>
      <c r="G55" s="13" t="s">
        <v>387</v>
      </c>
      <c r="H55" s="11"/>
      <c r="I55" s="11"/>
      <c r="J55" s="11"/>
      <c r="K55" s="11"/>
      <c r="L55" s="11">
        <v>1</v>
      </c>
      <c r="M55" s="11"/>
      <c r="N55" s="11"/>
      <c r="O55" s="11"/>
      <c r="P55" s="11">
        <v>5800</v>
      </c>
      <c r="Q55" s="11" t="s">
        <v>388</v>
      </c>
      <c r="R55" s="19" t="s">
        <v>389</v>
      </c>
      <c r="S55" s="19" t="s">
        <v>137</v>
      </c>
      <c r="T55" s="19">
        <v>1740</v>
      </c>
      <c r="U55" s="20">
        <f t="shared" si="6"/>
        <v>1740</v>
      </c>
      <c r="V55" s="19"/>
      <c r="W55" s="20">
        <f t="shared" si="7"/>
        <v>1740</v>
      </c>
      <c r="X55" s="19"/>
      <c r="Y55" s="19">
        <v>1740</v>
      </c>
      <c r="Z55" s="19"/>
      <c r="AA55" s="19"/>
      <c r="AB55" s="19"/>
      <c r="AC55" s="19"/>
      <c r="AD55" s="19"/>
      <c r="AE55" s="19"/>
      <c r="AF55" s="19"/>
      <c r="AG55" s="31" t="s">
        <v>390</v>
      </c>
      <c r="AH55" s="31" t="s">
        <v>391</v>
      </c>
      <c r="AI55" s="32" t="s">
        <v>181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4">
        <v>1</v>
      </c>
      <c r="AQ55" s="34">
        <v>0</v>
      </c>
      <c r="AR55" s="38">
        <v>44540</v>
      </c>
      <c r="AS55" s="38">
        <v>44545</v>
      </c>
      <c r="AT55" s="38" t="s">
        <v>182</v>
      </c>
      <c r="AU55" s="38">
        <v>44562</v>
      </c>
    </row>
    <row r="56" spans="1:47" ht="107.1" customHeight="1">
      <c r="A56" s="11">
        <v>50</v>
      </c>
      <c r="B56" s="12" t="s">
        <v>392</v>
      </c>
      <c r="C56" s="11" t="s">
        <v>393</v>
      </c>
      <c r="D56" s="11" t="s">
        <v>99</v>
      </c>
      <c r="E56" s="11" t="s">
        <v>394</v>
      </c>
      <c r="F56" s="11" t="s">
        <v>395</v>
      </c>
      <c r="G56" s="13" t="s">
        <v>396</v>
      </c>
      <c r="H56" s="11"/>
      <c r="I56" s="11">
        <v>1</v>
      </c>
      <c r="J56" s="11"/>
      <c r="K56" s="11"/>
      <c r="L56" s="11"/>
      <c r="M56" s="11"/>
      <c r="N56" s="11"/>
      <c r="O56" s="11"/>
      <c r="P56" s="11">
        <v>950</v>
      </c>
      <c r="Q56" s="11" t="s">
        <v>322</v>
      </c>
      <c r="R56" s="19" t="s">
        <v>323</v>
      </c>
      <c r="S56" s="19" t="s">
        <v>63</v>
      </c>
      <c r="T56" s="19">
        <v>1140</v>
      </c>
      <c r="U56" s="20">
        <f t="shared" si="6"/>
        <v>1140</v>
      </c>
      <c r="V56" s="19"/>
      <c r="W56" s="20">
        <f t="shared" si="7"/>
        <v>1140</v>
      </c>
      <c r="X56" s="19"/>
      <c r="Y56" s="19">
        <v>1140</v>
      </c>
      <c r="Z56" s="19"/>
      <c r="AA56" s="19"/>
      <c r="AB56" s="19"/>
      <c r="AC56" s="19"/>
      <c r="AD56" s="19"/>
      <c r="AE56" s="19"/>
      <c r="AF56" s="19"/>
      <c r="AG56" s="31" t="s">
        <v>397</v>
      </c>
      <c r="AH56" s="31" t="s">
        <v>398</v>
      </c>
      <c r="AI56" s="32" t="s">
        <v>181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4">
        <v>1</v>
      </c>
      <c r="AQ56" s="34">
        <v>0</v>
      </c>
      <c r="AR56" s="38">
        <v>44540</v>
      </c>
      <c r="AS56" s="38">
        <v>44545</v>
      </c>
      <c r="AT56" s="38" t="s">
        <v>182</v>
      </c>
      <c r="AU56" s="38">
        <v>44562</v>
      </c>
    </row>
    <row r="57" spans="1:47" ht="83.1" customHeight="1">
      <c r="A57" s="11">
        <v>51</v>
      </c>
      <c r="B57" s="12" t="s">
        <v>399</v>
      </c>
      <c r="C57" s="11" t="s">
        <v>400</v>
      </c>
      <c r="D57" s="11" t="s">
        <v>99</v>
      </c>
      <c r="E57" s="11" t="s">
        <v>173</v>
      </c>
      <c r="F57" s="11" t="s">
        <v>374</v>
      </c>
      <c r="G57" s="13" t="s">
        <v>401</v>
      </c>
      <c r="H57" s="11"/>
      <c r="I57" s="11"/>
      <c r="J57" s="11"/>
      <c r="K57" s="11"/>
      <c r="L57" s="11"/>
      <c r="M57" s="11"/>
      <c r="N57" s="11">
        <v>1</v>
      </c>
      <c r="O57" s="11"/>
      <c r="P57" s="11"/>
      <c r="Q57" s="11" t="s">
        <v>176</v>
      </c>
      <c r="R57" s="19" t="s">
        <v>177</v>
      </c>
      <c r="S57" s="19" t="s">
        <v>178</v>
      </c>
      <c r="T57" s="19">
        <v>583</v>
      </c>
      <c r="U57" s="20">
        <f t="shared" si="6"/>
        <v>583</v>
      </c>
      <c r="V57" s="19"/>
      <c r="W57" s="20">
        <f t="shared" si="7"/>
        <v>583</v>
      </c>
      <c r="X57" s="19">
        <v>450</v>
      </c>
      <c r="Y57" s="19"/>
      <c r="Z57" s="19"/>
      <c r="AA57" s="19"/>
      <c r="AB57" s="19">
        <v>133</v>
      </c>
      <c r="AC57" s="19"/>
      <c r="AD57" s="19"/>
      <c r="AE57" s="19"/>
      <c r="AF57" s="19"/>
      <c r="AG57" s="31" t="s">
        <v>402</v>
      </c>
      <c r="AH57" s="31" t="s">
        <v>403</v>
      </c>
      <c r="AI57" s="32" t="s">
        <v>181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4">
        <v>1</v>
      </c>
      <c r="AQ57" s="34">
        <v>0</v>
      </c>
      <c r="AR57" s="38">
        <v>44540</v>
      </c>
      <c r="AS57" s="38">
        <v>44545</v>
      </c>
      <c r="AT57" s="38" t="s">
        <v>182</v>
      </c>
      <c r="AU57" s="38">
        <v>44562</v>
      </c>
    </row>
    <row r="58" spans="1:47" ht="83.1" customHeight="1">
      <c r="A58" s="11">
        <v>52</v>
      </c>
      <c r="B58" s="12" t="s">
        <v>404</v>
      </c>
      <c r="C58" s="11" t="s">
        <v>405</v>
      </c>
      <c r="D58" s="11" t="s">
        <v>99</v>
      </c>
      <c r="E58" s="11" t="s">
        <v>406</v>
      </c>
      <c r="F58" s="11" t="s">
        <v>407</v>
      </c>
      <c r="G58" s="13" t="s">
        <v>408</v>
      </c>
      <c r="H58" s="11"/>
      <c r="I58" s="11"/>
      <c r="J58" s="11"/>
      <c r="K58" s="11">
        <v>1</v>
      </c>
      <c r="L58" s="11"/>
      <c r="M58" s="11"/>
      <c r="N58" s="11"/>
      <c r="O58" s="11"/>
      <c r="P58" s="11">
        <v>331</v>
      </c>
      <c r="Q58" s="11" t="s">
        <v>409</v>
      </c>
      <c r="R58" s="19" t="s">
        <v>410</v>
      </c>
      <c r="S58" s="19" t="s">
        <v>411</v>
      </c>
      <c r="T58" s="19">
        <v>300</v>
      </c>
      <c r="U58" s="20">
        <f t="shared" si="6"/>
        <v>300</v>
      </c>
      <c r="V58" s="19"/>
      <c r="W58" s="20">
        <f t="shared" si="7"/>
        <v>300</v>
      </c>
      <c r="X58" s="19">
        <v>300</v>
      </c>
      <c r="Y58" s="19"/>
      <c r="Z58" s="19"/>
      <c r="AA58" s="19"/>
      <c r="AB58" s="19"/>
      <c r="AC58" s="19"/>
      <c r="AD58" s="19"/>
      <c r="AE58" s="19"/>
      <c r="AF58" s="19"/>
      <c r="AG58" s="31" t="s">
        <v>412</v>
      </c>
      <c r="AH58" s="31" t="s">
        <v>412</v>
      </c>
      <c r="AI58" s="32" t="s">
        <v>66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1</v>
      </c>
      <c r="AP58" s="34">
        <v>0</v>
      </c>
      <c r="AQ58" s="34">
        <v>0</v>
      </c>
      <c r="AR58" s="38">
        <v>44531</v>
      </c>
      <c r="AS58" s="38">
        <v>44562</v>
      </c>
      <c r="AT58" s="38">
        <v>44575</v>
      </c>
      <c r="AU58" s="38">
        <v>44621</v>
      </c>
    </row>
    <row r="59" spans="1:47" ht="83.1" customHeight="1">
      <c r="A59" s="11">
        <v>53</v>
      </c>
      <c r="B59" s="12" t="s">
        <v>413</v>
      </c>
      <c r="C59" s="11" t="s">
        <v>414</v>
      </c>
      <c r="D59" s="11" t="s">
        <v>99</v>
      </c>
      <c r="E59" s="11" t="s">
        <v>185</v>
      </c>
      <c r="F59" s="11" t="s">
        <v>357</v>
      </c>
      <c r="G59" s="13" t="s">
        <v>415</v>
      </c>
      <c r="H59" s="11"/>
      <c r="I59" s="11"/>
      <c r="J59" s="11">
        <v>1</v>
      </c>
      <c r="K59" s="11"/>
      <c r="L59" s="11"/>
      <c r="M59" s="11"/>
      <c r="N59" s="11"/>
      <c r="O59" s="11"/>
      <c r="P59" s="11">
        <v>1804</v>
      </c>
      <c r="Q59" s="11" t="s">
        <v>322</v>
      </c>
      <c r="R59" s="19" t="s">
        <v>323</v>
      </c>
      <c r="S59" s="19" t="s">
        <v>63</v>
      </c>
      <c r="T59" s="19">
        <v>340</v>
      </c>
      <c r="U59" s="20">
        <f t="shared" si="6"/>
        <v>340</v>
      </c>
      <c r="V59" s="19"/>
      <c r="W59" s="20">
        <f t="shared" si="7"/>
        <v>340</v>
      </c>
      <c r="X59" s="19"/>
      <c r="Y59" s="19">
        <v>340</v>
      </c>
      <c r="Z59" s="19"/>
      <c r="AA59" s="19"/>
      <c r="AB59" s="19"/>
      <c r="AC59" s="19"/>
      <c r="AD59" s="19"/>
      <c r="AE59" s="19"/>
      <c r="AF59" s="19"/>
      <c r="AG59" s="31" t="s">
        <v>324</v>
      </c>
      <c r="AH59" s="31" t="s">
        <v>325</v>
      </c>
      <c r="AI59" s="32" t="s">
        <v>326</v>
      </c>
      <c r="AJ59" s="33">
        <v>0</v>
      </c>
      <c r="AK59" s="33">
        <v>0</v>
      </c>
      <c r="AL59" s="33">
        <v>0</v>
      </c>
      <c r="AM59" s="33">
        <v>1</v>
      </c>
      <c r="AN59" s="33">
        <v>0</v>
      </c>
      <c r="AO59" s="33">
        <v>0</v>
      </c>
      <c r="AP59" s="34">
        <v>0</v>
      </c>
      <c r="AQ59" s="34">
        <v>0</v>
      </c>
      <c r="AR59" s="38">
        <v>44571</v>
      </c>
      <c r="AS59" s="38">
        <v>44576</v>
      </c>
      <c r="AT59" s="38">
        <v>44612</v>
      </c>
      <c r="AU59" s="38">
        <v>44621</v>
      </c>
    </row>
    <row r="60" spans="1:47" ht="83.1" customHeight="1">
      <c r="A60" s="11">
        <v>54</v>
      </c>
      <c r="B60" s="12" t="s">
        <v>416</v>
      </c>
      <c r="C60" s="11" t="s">
        <v>417</v>
      </c>
      <c r="D60" s="11" t="s">
        <v>99</v>
      </c>
      <c r="E60" s="11" t="s">
        <v>418</v>
      </c>
      <c r="F60" s="11" t="s">
        <v>419</v>
      </c>
      <c r="G60" s="13" t="s">
        <v>420</v>
      </c>
      <c r="H60" s="11">
        <v>1</v>
      </c>
      <c r="I60" s="11"/>
      <c r="J60" s="11"/>
      <c r="K60" s="11"/>
      <c r="L60" s="11"/>
      <c r="M60" s="11"/>
      <c r="N60" s="11"/>
      <c r="O60" s="11"/>
      <c r="P60" s="11">
        <v>20</v>
      </c>
      <c r="Q60" s="19" t="s">
        <v>159</v>
      </c>
      <c r="R60" s="19" t="s">
        <v>104</v>
      </c>
      <c r="S60" s="19" t="s">
        <v>105</v>
      </c>
      <c r="T60" s="19">
        <v>350</v>
      </c>
      <c r="U60" s="20">
        <f t="shared" si="6"/>
        <v>350</v>
      </c>
      <c r="V60" s="19"/>
      <c r="W60" s="20">
        <f t="shared" si="7"/>
        <v>350</v>
      </c>
      <c r="X60" s="19"/>
      <c r="Y60" s="19"/>
      <c r="Z60" s="19">
        <v>350</v>
      </c>
      <c r="AA60" s="19"/>
      <c r="AB60" s="19"/>
      <c r="AC60" s="19"/>
      <c r="AD60" s="19"/>
      <c r="AE60" s="24"/>
      <c r="AF60" s="24"/>
      <c r="AG60" s="31" t="s">
        <v>421</v>
      </c>
      <c r="AH60" s="31" t="s">
        <v>422</v>
      </c>
      <c r="AI60" s="32" t="s">
        <v>423</v>
      </c>
      <c r="AJ60" s="33">
        <v>1</v>
      </c>
      <c r="AK60" s="33">
        <v>0</v>
      </c>
      <c r="AL60" s="33">
        <v>0</v>
      </c>
      <c r="AM60" s="33">
        <v>0</v>
      </c>
      <c r="AN60" s="34">
        <v>0</v>
      </c>
      <c r="AO60" s="34">
        <v>0</v>
      </c>
      <c r="AP60" s="34">
        <v>0</v>
      </c>
      <c r="AQ60" s="34">
        <v>0</v>
      </c>
      <c r="AR60" s="38">
        <v>44612</v>
      </c>
      <c r="AS60" s="38">
        <v>44630</v>
      </c>
      <c r="AT60" s="38">
        <v>44640</v>
      </c>
      <c r="AU60" s="38">
        <v>44652</v>
      </c>
    </row>
    <row r="61" spans="1:47" ht="83.1" customHeight="1">
      <c r="A61" s="11">
        <v>55</v>
      </c>
      <c r="B61" s="12" t="s">
        <v>424</v>
      </c>
      <c r="C61" s="11" t="s">
        <v>425</v>
      </c>
      <c r="D61" s="11" t="s">
        <v>99</v>
      </c>
      <c r="E61" s="11" t="s">
        <v>418</v>
      </c>
      <c r="F61" s="11" t="s">
        <v>426</v>
      </c>
      <c r="G61" s="13" t="s">
        <v>427</v>
      </c>
      <c r="H61" s="11">
        <v>1</v>
      </c>
      <c r="I61" s="11"/>
      <c r="J61" s="11"/>
      <c r="K61" s="11"/>
      <c r="L61" s="11"/>
      <c r="M61" s="11"/>
      <c r="N61" s="11"/>
      <c r="O61" s="11"/>
      <c r="P61" s="11">
        <v>10</v>
      </c>
      <c r="Q61" s="19" t="s">
        <v>159</v>
      </c>
      <c r="R61" s="19" t="s">
        <v>104</v>
      </c>
      <c r="S61" s="19" t="s">
        <v>105</v>
      </c>
      <c r="T61" s="19">
        <v>270</v>
      </c>
      <c r="U61" s="20">
        <f t="shared" si="6"/>
        <v>270</v>
      </c>
      <c r="V61" s="19"/>
      <c r="W61" s="20">
        <f t="shared" si="7"/>
        <v>270</v>
      </c>
      <c r="X61" s="19"/>
      <c r="Y61" s="19"/>
      <c r="Z61" s="19">
        <v>270</v>
      </c>
      <c r="AA61" s="19"/>
      <c r="AB61" s="19"/>
      <c r="AC61" s="19"/>
      <c r="AD61" s="19"/>
      <c r="AE61" s="24"/>
      <c r="AF61" s="24"/>
      <c r="AG61" s="31" t="s">
        <v>428</v>
      </c>
      <c r="AH61" s="31" t="s">
        <v>422</v>
      </c>
      <c r="AI61" s="32" t="s">
        <v>423</v>
      </c>
      <c r="AJ61" s="33">
        <v>0</v>
      </c>
      <c r="AK61" s="33">
        <v>0</v>
      </c>
      <c r="AL61" s="33">
        <v>0</v>
      </c>
      <c r="AM61" s="33">
        <v>0</v>
      </c>
      <c r="AN61" s="34">
        <v>0</v>
      </c>
      <c r="AO61" s="34">
        <v>1</v>
      </c>
      <c r="AP61" s="34">
        <v>0</v>
      </c>
      <c r="AQ61" s="34">
        <v>0</v>
      </c>
      <c r="AR61" s="38">
        <v>44571</v>
      </c>
      <c r="AS61" s="38">
        <v>44581</v>
      </c>
      <c r="AT61" s="38">
        <v>44227</v>
      </c>
      <c r="AU61" s="41">
        <v>44617</v>
      </c>
    </row>
    <row r="62" spans="1:47" ht="83.1" customHeight="1">
      <c r="A62" s="11">
        <v>56</v>
      </c>
      <c r="B62" s="12" t="s">
        <v>429</v>
      </c>
      <c r="C62" s="11" t="s">
        <v>430</v>
      </c>
      <c r="D62" s="11" t="s">
        <v>99</v>
      </c>
      <c r="E62" s="11" t="s">
        <v>418</v>
      </c>
      <c r="F62" s="11" t="s">
        <v>431</v>
      </c>
      <c r="G62" s="13" t="s">
        <v>427</v>
      </c>
      <c r="H62" s="11">
        <v>1</v>
      </c>
      <c r="I62" s="11"/>
      <c r="J62" s="11"/>
      <c r="K62" s="11"/>
      <c r="L62" s="11"/>
      <c r="M62" s="11"/>
      <c r="N62" s="11"/>
      <c r="O62" s="11"/>
      <c r="P62" s="11">
        <v>10</v>
      </c>
      <c r="Q62" s="19" t="s">
        <v>159</v>
      </c>
      <c r="R62" s="19" t="s">
        <v>104</v>
      </c>
      <c r="S62" s="19" t="s">
        <v>105</v>
      </c>
      <c r="T62" s="19">
        <v>270</v>
      </c>
      <c r="U62" s="20">
        <f t="shared" si="6"/>
        <v>270</v>
      </c>
      <c r="V62" s="19"/>
      <c r="W62" s="20">
        <f t="shared" si="7"/>
        <v>270</v>
      </c>
      <c r="X62" s="19"/>
      <c r="Y62" s="19"/>
      <c r="Z62" s="19">
        <v>270</v>
      </c>
      <c r="AA62" s="19"/>
      <c r="AB62" s="19"/>
      <c r="AC62" s="19"/>
      <c r="AD62" s="19"/>
      <c r="AE62" s="24"/>
      <c r="AF62" s="24"/>
      <c r="AG62" s="31" t="s">
        <v>428</v>
      </c>
      <c r="AH62" s="31" t="s">
        <v>422</v>
      </c>
      <c r="AI62" s="32" t="s">
        <v>423</v>
      </c>
      <c r="AJ62" s="33">
        <v>0</v>
      </c>
      <c r="AK62" s="33">
        <v>0</v>
      </c>
      <c r="AL62" s="33">
        <v>0</v>
      </c>
      <c r="AM62" s="33">
        <v>0</v>
      </c>
      <c r="AN62" s="34">
        <v>0</v>
      </c>
      <c r="AO62" s="34">
        <v>1</v>
      </c>
      <c r="AP62" s="34">
        <v>0</v>
      </c>
      <c r="AQ62" s="34">
        <v>0</v>
      </c>
      <c r="AR62" s="38">
        <v>44571</v>
      </c>
      <c r="AS62" s="38">
        <v>44581</v>
      </c>
      <c r="AT62" s="38">
        <v>44227</v>
      </c>
      <c r="AU62" s="41">
        <v>44617</v>
      </c>
    </row>
    <row r="63" spans="1:47" ht="83.1" customHeight="1">
      <c r="A63" s="11">
        <v>57</v>
      </c>
      <c r="B63" s="12" t="s">
        <v>432</v>
      </c>
      <c r="C63" s="11" t="s">
        <v>433</v>
      </c>
      <c r="D63" s="11" t="s">
        <v>99</v>
      </c>
      <c r="E63" s="11" t="s">
        <v>100</v>
      </c>
      <c r="F63" s="11" t="s">
        <v>434</v>
      </c>
      <c r="G63" s="13" t="s">
        <v>435</v>
      </c>
      <c r="H63" s="11">
        <v>1</v>
      </c>
      <c r="I63" s="11"/>
      <c r="J63" s="11"/>
      <c r="K63" s="11"/>
      <c r="L63" s="11"/>
      <c r="M63" s="11"/>
      <c r="N63" s="11"/>
      <c r="O63" s="11"/>
      <c r="P63" s="11">
        <v>30</v>
      </c>
      <c r="Q63" s="19" t="s">
        <v>436</v>
      </c>
      <c r="R63" s="19" t="s">
        <v>104</v>
      </c>
      <c r="S63" s="19" t="s">
        <v>105</v>
      </c>
      <c r="T63" s="19">
        <v>950</v>
      </c>
      <c r="U63" s="20">
        <f t="shared" si="6"/>
        <v>950</v>
      </c>
      <c r="V63" s="19"/>
      <c r="W63" s="20">
        <f t="shared" si="7"/>
        <v>950</v>
      </c>
      <c r="X63" s="19"/>
      <c r="Y63" s="19"/>
      <c r="Z63" s="19">
        <v>950</v>
      </c>
      <c r="AA63" s="19"/>
      <c r="AB63" s="19"/>
      <c r="AC63" s="19"/>
      <c r="AD63" s="19"/>
      <c r="AE63" s="24"/>
      <c r="AF63" s="24"/>
      <c r="AG63" s="31" t="s">
        <v>437</v>
      </c>
      <c r="AH63" s="31" t="s">
        <v>437</v>
      </c>
      <c r="AI63" s="32" t="s">
        <v>438</v>
      </c>
      <c r="AJ63" s="31">
        <v>1</v>
      </c>
      <c r="AK63" s="31">
        <v>0</v>
      </c>
      <c r="AL63" s="31">
        <v>0</v>
      </c>
      <c r="AM63" s="33">
        <v>0</v>
      </c>
      <c r="AN63" s="34">
        <v>0</v>
      </c>
      <c r="AO63" s="34">
        <v>0</v>
      </c>
      <c r="AP63" s="34">
        <v>0</v>
      </c>
      <c r="AQ63" s="34">
        <v>0</v>
      </c>
      <c r="AR63" s="38">
        <v>44583</v>
      </c>
      <c r="AS63" s="38">
        <v>44617</v>
      </c>
      <c r="AT63" s="41">
        <v>44648</v>
      </c>
      <c r="AU63" s="41">
        <v>44653</v>
      </c>
    </row>
    <row r="64" spans="1:47" ht="83.1" customHeight="1">
      <c r="A64" s="11">
        <v>58</v>
      </c>
      <c r="B64" s="12" t="s">
        <v>439</v>
      </c>
      <c r="C64" s="11" t="s">
        <v>440</v>
      </c>
      <c r="D64" s="11" t="s">
        <v>441</v>
      </c>
      <c r="E64" s="11" t="s">
        <v>442</v>
      </c>
      <c r="F64" s="11" t="s">
        <v>443</v>
      </c>
      <c r="G64" s="13" t="s">
        <v>444</v>
      </c>
      <c r="H64" s="11">
        <v>1</v>
      </c>
      <c r="I64" s="11"/>
      <c r="J64" s="11"/>
      <c r="K64" s="11"/>
      <c r="L64" s="11"/>
      <c r="M64" s="11"/>
      <c r="N64" s="11"/>
      <c r="O64" s="11"/>
      <c r="P64" s="11">
        <v>10</v>
      </c>
      <c r="Q64" s="19" t="s">
        <v>436</v>
      </c>
      <c r="R64" s="19" t="s">
        <v>104</v>
      </c>
      <c r="S64" s="19" t="s">
        <v>105</v>
      </c>
      <c r="T64" s="19">
        <v>600</v>
      </c>
      <c r="U64" s="20">
        <f t="shared" si="6"/>
        <v>600</v>
      </c>
      <c r="V64" s="20"/>
      <c r="W64" s="20">
        <f t="shared" si="7"/>
        <v>600</v>
      </c>
      <c r="X64" s="20"/>
      <c r="Y64" s="20">
        <v>600</v>
      </c>
      <c r="Z64" s="20"/>
      <c r="AA64" s="20"/>
      <c r="AB64" s="20"/>
      <c r="AC64" s="19"/>
      <c r="AD64" s="19"/>
      <c r="AE64" s="24"/>
      <c r="AF64" s="11"/>
      <c r="AG64" s="31" t="s">
        <v>445</v>
      </c>
      <c r="AH64" s="31" t="s">
        <v>445</v>
      </c>
      <c r="AI64" s="32" t="s">
        <v>438</v>
      </c>
      <c r="AJ64" s="31">
        <v>0</v>
      </c>
      <c r="AK64" s="31">
        <v>1</v>
      </c>
      <c r="AL64" s="31">
        <v>0</v>
      </c>
      <c r="AM64" s="33">
        <v>0</v>
      </c>
      <c r="AN64" s="34">
        <v>0</v>
      </c>
      <c r="AO64" s="34">
        <v>0</v>
      </c>
      <c r="AP64" s="34">
        <v>0</v>
      </c>
      <c r="AQ64" s="34">
        <v>0</v>
      </c>
      <c r="AR64" s="38">
        <v>44583</v>
      </c>
      <c r="AS64" s="38">
        <v>44617</v>
      </c>
      <c r="AT64" s="41">
        <v>44648</v>
      </c>
      <c r="AU64" s="41">
        <v>44653</v>
      </c>
    </row>
    <row r="65" spans="1:47" ht="83.1" customHeight="1">
      <c r="A65" s="11">
        <v>59</v>
      </c>
      <c r="B65" s="12" t="s">
        <v>446</v>
      </c>
      <c r="C65" s="11" t="s">
        <v>447</v>
      </c>
      <c r="D65" s="11" t="s">
        <v>99</v>
      </c>
      <c r="E65" s="11" t="s">
        <v>448</v>
      </c>
      <c r="F65" s="11" t="s">
        <v>357</v>
      </c>
      <c r="G65" s="13" t="s">
        <v>449</v>
      </c>
      <c r="H65" s="11">
        <v>1</v>
      </c>
      <c r="I65" s="11"/>
      <c r="J65" s="11"/>
      <c r="K65" s="11"/>
      <c r="L65" s="11"/>
      <c r="M65" s="11"/>
      <c r="N65" s="11"/>
      <c r="O65" s="11"/>
      <c r="P65" s="11">
        <v>100</v>
      </c>
      <c r="Q65" s="11" t="s">
        <v>188</v>
      </c>
      <c r="R65" s="19" t="s">
        <v>368</v>
      </c>
      <c r="S65" s="19" t="s">
        <v>450</v>
      </c>
      <c r="T65" s="45">
        <v>480</v>
      </c>
      <c r="U65" s="20">
        <f t="shared" si="6"/>
        <v>480</v>
      </c>
      <c r="V65" s="20"/>
      <c r="W65" s="20">
        <f t="shared" si="7"/>
        <v>480</v>
      </c>
      <c r="X65" s="20"/>
      <c r="Y65" s="20">
        <v>480</v>
      </c>
      <c r="Z65" s="20"/>
      <c r="AA65" s="20"/>
      <c r="AB65" s="20"/>
      <c r="AC65" s="19"/>
      <c r="AD65" s="19"/>
      <c r="AE65" s="24"/>
      <c r="AF65" s="11"/>
      <c r="AG65" s="28" t="s">
        <v>261</v>
      </c>
      <c r="AH65" s="28" t="s">
        <v>262</v>
      </c>
      <c r="AI65" s="29" t="s">
        <v>192</v>
      </c>
      <c r="AJ65" s="31">
        <v>0</v>
      </c>
      <c r="AK65" s="31">
        <v>1</v>
      </c>
      <c r="AL65" s="31">
        <v>0</v>
      </c>
      <c r="AM65" s="33">
        <v>0</v>
      </c>
      <c r="AN65" s="34">
        <v>0</v>
      </c>
      <c r="AO65" s="34">
        <v>0</v>
      </c>
      <c r="AP65" s="34">
        <v>0</v>
      </c>
      <c r="AQ65" s="34">
        <v>0</v>
      </c>
      <c r="AR65" s="38">
        <v>44620</v>
      </c>
      <c r="AS65" s="38">
        <v>44630</v>
      </c>
      <c r="AT65" s="38">
        <v>44666</v>
      </c>
      <c r="AU65" s="38">
        <v>44671</v>
      </c>
    </row>
    <row r="66" spans="1:47" ht="110.1" customHeight="1">
      <c r="A66" s="11">
        <v>60</v>
      </c>
      <c r="B66" s="12" t="s">
        <v>451</v>
      </c>
      <c r="C66" s="11" t="s">
        <v>452</v>
      </c>
      <c r="D66" s="11" t="s">
        <v>99</v>
      </c>
      <c r="E66" s="11" t="s">
        <v>442</v>
      </c>
      <c r="F66" s="11" t="s">
        <v>453</v>
      </c>
      <c r="G66" s="11" t="s">
        <v>454</v>
      </c>
      <c r="H66" s="11">
        <v>1</v>
      </c>
      <c r="I66" s="11"/>
      <c r="J66" s="11"/>
      <c r="K66" s="11"/>
      <c r="L66" s="11"/>
      <c r="M66" s="11"/>
      <c r="N66" s="11"/>
      <c r="O66" s="11"/>
      <c r="P66" s="11">
        <v>300</v>
      </c>
      <c r="Q66" s="11" t="s">
        <v>250</v>
      </c>
      <c r="R66" s="11" t="s">
        <v>104</v>
      </c>
      <c r="S66" s="11" t="s">
        <v>105</v>
      </c>
      <c r="T66" s="11">
        <v>2500</v>
      </c>
      <c r="U66" s="20">
        <f t="shared" si="6"/>
        <v>2500</v>
      </c>
      <c r="V66" s="19"/>
      <c r="W66" s="20">
        <f t="shared" si="7"/>
        <v>2500</v>
      </c>
      <c r="X66" s="19"/>
      <c r="Y66" s="19"/>
      <c r="Z66" s="19">
        <v>2500</v>
      </c>
      <c r="AA66" s="19"/>
      <c r="AB66" s="19"/>
      <c r="AC66" s="19"/>
      <c r="AD66" s="19"/>
      <c r="AE66" s="19"/>
      <c r="AF66" s="19"/>
      <c r="AG66" s="36" t="s">
        <v>383</v>
      </c>
      <c r="AH66" s="28" t="s">
        <v>455</v>
      </c>
      <c r="AI66" s="6"/>
      <c r="AJ66" s="31">
        <v>1</v>
      </c>
      <c r="AK66" s="31">
        <v>0</v>
      </c>
      <c r="AL66" s="31">
        <v>0</v>
      </c>
      <c r="AM66" s="33">
        <v>0</v>
      </c>
      <c r="AN66" s="34">
        <v>0</v>
      </c>
      <c r="AO66" s="34">
        <v>0</v>
      </c>
      <c r="AP66" s="34">
        <v>0</v>
      </c>
      <c r="AQ66" s="34">
        <v>0</v>
      </c>
      <c r="AR66" s="38">
        <v>44614</v>
      </c>
      <c r="AS66" s="38">
        <v>44617</v>
      </c>
      <c r="AT66" s="41">
        <v>44650</v>
      </c>
      <c r="AU66" s="41">
        <v>44656</v>
      </c>
    </row>
    <row r="67" spans="1:47" ht="95.1" customHeight="1">
      <c r="A67" s="11">
        <v>61</v>
      </c>
      <c r="B67" s="12" t="s">
        <v>456</v>
      </c>
      <c r="C67" s="11" t="s">
        <v>457</v>
      </c>
      <c r="D67" s="11" t="s">
        <v>99</v>
      </c>
      <c r="E67" s="11" t="s">
        <v>458</v>
      </c>
      <c r="F67" s="11" t="s">
        <v>133</v>
      </c>
      <c r="G67" s="13" t="s">
        <v>459</v>
      </c>
      <c r="H67" s="11">
        <v>1</v>
      </c>
      <c r="I67" s="11"/>
      <c r="J67" s="11"/>
      <c r="K67" s="11"/>
      <c r="L67" s="11"/>
      <c r="M67" s="11"/>
      <c r="N67" s="11"/>
      <c r="O67" s="11"/>
      <c r="P67" s="11">
        <v>50</v>
      </c>
      <c r="Q67" s="19" t="s">
        <v>135</v>
      </c>
      <c r="R67" s="19" t="s">
        <v>460</v>
      </c>
      <c r="S67" s="19" t="s">
        <v>89</v>
      </c>
      <c r="T67" s="19">
        <v>400</v>
      </c>
      <c r="U67" s="20">
        <f t="shared" si="6"/>
        <v>400</v>
      </c>
      <c r="V67" s="19"/>
      <c r="W67" s="20">
        <f t="shared" si="7"/>
        <v>400</v>
      </c>
      <c r="X67" s="19"/>
      <c r="Y67" s="19"/>
      <c r="Z67" s="19">
        <v>400</v>
      </c>
      <c r="AA67" s="19"/>
      <c r="AB67" s="19"/>
      <c r="AC67" s="19"/>
      <c r="AD67" s="19"/>
      <c r="AE67" s="24"/>
      <c r="AF67" s="24"/>
      <c r="AG67" s="31" t="s">
        <v>461</v>
      </c>
      <c r="AH67" s="31" t="s">
        <v>462</v>
      </c>
      <c r="AI67" s="32" t="s">
        <v>463</v>
      </c>
      <c r="AJ67" s="31">
        <v>1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4">
        <v>0</v>
      </c>
      <c r="AQ67" s="34">
        <v>0</v>
      </c>
      <c r="AR67" s="38">
        <v>44610</v>
      </c>
      <c r="AS67" s="38">
        <v>44617</v>
      </c>
      <c r="AT67" s="41">
        <v>44650</v>
      </c>
      <c r="AU67" s="41">
        <v>44656</v>
      </c>
    </row>
    <row r="68" spans="1:47" ht="83.1" customHeight="1">
      <c r="A68" s="11">
        <v>62</v>
      </c>
      <c r="B68" s="12" t="s">
        <v>464</v>
      </c>
      <c r="C68" s="11" t="s">
        <v>465</v>
      </c>
      <c r="D68" s="11" t="s">
        <v>99</v>
      </c>
      <c r="E68" s="11" t="s">
        <v>458</v>
      </c>
      <c r="F68" s="11" t="s">
        <v>466</v>
      </c>
      <c r="G68" s="13" t="s">
        <v>467</v>
      </c>
      <c r="H68" s="11">
        <v>1</v>
      </c>
      <c r="I68" s="11"/>
      <c r="J68" s="11"/>
      <c r="K68" s="11"/>
      <c r="L68" s="11"/>
      <c r="M68" s="11"/>
      <c r="N68" s="11"/>
      <c r="O68" s="11"/>
      <c r="P68" s="11">
        <v>1000</v>
      </c>
      <c r="Q68" s="11" t="s">
        <v>188</v>
      </c>
      <c r="R68" s="19" t="s">
        <v>104</v>
      </c>
      <c r="S68" s="19" t="s">
        <v>105</v>
      </c>
      <c r="T68" s="19">
        <v>5280</v>
      </c>
      <c r="U68" s="20">
        <f t="shared" si="6"/>
        <v>5280</v>
      </c>
      <c r="V68" s="19"/>
      <c r="W68" s="20">
        <f t="shared" si="7"/>
        <v>5280</v>
      </c>
      <c r="X68" s="19">
        <v>5280</v>
      </c>
      <c r="Y68" s="19"/>
      <c r="Z68" s="19"/>
      <c r="AA68" s="19"/>
      <c r="AB68" s="19"/>
      <c r="AC68" s="19"/>
      <c r="AD68" s="19"/>
      <c r="AE68" s="19"/>
      <c r="AF68" s="19"/>
      <c r="AG68" s="31" t="s">
        <v>383</v>
      </c>
      <c r="AH68" s="31" t="s">
        <v>384</v>
      </c>
      <c r="AI68" s="32" t="s">
        <v>192</v>
      </c>
      <c r="AJ68" s="33">
        <v>1</v>
      </c>
      <c r="AK68" s="33">
        <v>0</v>
      </c>
      <c r="AL68" s="33">
        <v>0</v>
      </c>
      <c r="AM68" s="33">
        <v>0</v>
      </c>
      <c r="AN68" s="28">
        <v>0</v>
      </c>
      <c r="AO68" s="33">
        <v>0</v>
      </c>
      <c r="AP68" s="34">
        <v>0</v>
      </c>
      <c r="AQ68" s="34">
        <v>0</v>
      </c>
      <c r="AR68" s="38">
        <v>44610</v>
      </c>
      <c r="AS68" s="38">
        <v>44617</v>
      </c>
      <c r="AT68" s="38">
        <v>44650</v>
      </c>
      <c r="AU68" s="38">
        <v>44656</v>
      </c>
    </row>
    <row r="69" spans="1:47" ht="83.1" customHeight="1">
      <c r="A69" s="11">
        <v>63</v>
      </c>
      <c r="B69" s="12" t="s">
        <v>468</v>
      </c>
      <c r="C69" s="11" t="s">
        <v>469</v>
      </c>
      <c r="D69" s="11" t="s">
        <v>99</v>
      </c>
      <c r="E69" s="11" t="s">
        <v>442</v>
      </c>
      <c r="F69" s="11" t="s">
        <v>470</v>
      </c>
      <c r="G69" s="13" t="s">
        <v>471</v>
      </c>
      <c r="H69" s="11">
        <v>1</v>
      </c>
      <c r="I69" s="11"/>
      <c r="J69" s="11"/>
      <c r="K69" s="11"/>
      <c r="L69" s="11"/>
      <c r="M69" s="11"/>
      <c r="N69" s="11"/>
      <c r="O69" s="11"/>
      <c r="P69" s="11">
        <v>1000</v>
      </c>
      <c r="Q69" s="11" t="s">
        <v>170</v>
      </c>
      <c r="R69" s="19" t="s">
        <v>104</v>
      </c>
      <c r="S69" s="19" t="s">
        <v>105</v>
      </c>
      <c r="T69" s="19">
        <v>3000</v>
      </c>
      <c r="U69" s="20">
        <f t="shared" si="6"/>
        <v>3000</v>
      </c>
      <c r="V69" s="19"/>
      <c r="W69" s="20">
        <f t="shared" si="7"/>
        <v>3000</v>
      </c>
      <c r="X69" s="19">
        <v>3000</v>
      </c>
      <c r="Y69" s="19"/>
      <c r="Z69" s="19"/>
      <c r="AA69" s="19"/>
      <c r="AB69" s="19"/>
      <c r="AC69" s="19"/>
      <c r="AD69" s="19"/>
      <c r="AE69" s="19"/>
      <c r="AF69" s="19"/>
      <c r="AG69" s="31" t="s">
        <v>383</v>
      </c>
      <c r="AH69" s="31" t="s">
        <v>384</v>
      </c>
      <c r="AI69" s="32" t="s">
        <v>472</v>
      </c>
      <c r="AJ69" s="33">
        <v>0</v>
      </c>
      <c r="AK69" s="33">
        <v>1</v>
      </c>
      <c r="AL69" s="33">
        <v>0</v>
      </c>
      <c r="AM69" s="33">
        <v>0</v>
      </c>
      <c r="AN69" s="33">
        <v>0</v>
      </c>
      <c r="AO69" s="33">
        <v>0</v>
      </c>
      <c r="AP69" s="34">
        <v>0</v>
      </c>
      <c r="AQ69" s="34">
        <v>0</v>
      </c>
      <c r="AR69" s="38">
        <v>44600</v>
      </c>
      <c r="AS69" s="38">
        <v>44617</v>
      </c>
      <c r="AT69" s="38">
        <v>44650</v>
      </c>
      <c r="AU69" s="38">
        <v>44656</v>
      </c>
    </row>
    <row r="70" spans="1:47" ht="83.1" customHeight="1">
      <c r="A70" s="11">
        <v>64</v>
      </c>
      <c r="B70" s="12" t="s">
        <v>473</v>
      </c>
      <c r="C70" s="11" t="s">
        <v>474</v>
      </c>
      <c r="D70" s="11" t="s">
        <v>99</v>
      </c>
      <c r="E70" s="11" t="s">
        <v>418</v>
      </c>
      <c r="F70" s="11" t="s">
        <v>475</v>
      </c>
      <c r="G70" s="13" t="s">
        <v>476</v>
      </c>
      <c r="H70" s="11">
        <v>1</v>
      </c>
      <c r="I70" s="11"/>
      <c r="J70" s="11"/>
      <c r="K70" s="11"/>
      <c r="L70" s="11"/>
      <c r="M70" s="11"/>
      <c r="N70" s="11"/>
      <c r="O70" s="11"/>
      <c r="P70" s="11">
        <v>1000</v>
      </c>
      <c r="Q70" s="11" t="s">
        <v>153</v>
      </c>
      <c r="R70" s="19" t="s">
        <v>104</v>
      </c>
      <c r="S70" s="19" t="s">
        <v>105</v>
      </c>
      <c r="T70" s="19">
        <v>4200</v>
      </c>
      <c r="U70" s="20">
        <f t="shared" si="6"/>
        <v>4200</v>
      </c>
      <c r="V70" s="19"/>
      <c r="W70" s="20">
        <f t="shared" si="7"/>
        <v>4200</v>
      </c>
      <c r="X70" s="19">
        <v>4200</v>
      </c>
      <c r="Y70" s="19"/>
      <c r="Z70" s="19"/>
      <c r="AA70" s="19"/>
      <c r="AB70" s="19"/>
      <c r="AC70" s="19"/>
      <c r="AD70" s="19"/>
      <c r="AE70" s="19"/>
      <c r="AF70" s="19"/>
      <c r="AG70" s="31" t="s">
        <v>383</v>
      </c>
      <c r="AH70" s="31" t="s">
        <v>384</v>
      </c>
      <c r="AI70" s="32" t="s">
        <v>423</v>
      </c>
      <c r="AJ70" s="33">
        <v>1</v>
      </c>
      <c r="AK70" s="33">
        <v>0</v>
      </c>
      <c r="AL70" s="33">
        <v>0</v>
      </c>
      <c r="AM70" s="33">
        <v>0</v>
      </c>
      <c r="AN70" s="33">
        <v>0</v>
      </c>
      <c r="AO70" s="33">
        <v>0</v>
      </c>
      <c r="AP70" s="34">
        <v>0</v>
      </c>
      <c r="AQ70" s="34">
        <v>0</v>
      </c>
      <c r="AR70" s="38">
        <v>44610</v>
      </c>
      <c r="AS70" s="38">
        <v>44617</v>
      </c>
      <c r="AT70" s="38">
        <v>44650</v>
      </c>
      <c r="AU70" s="38">
        <v>44656</v>
      </c>
    </row>
    <row r="71" spans="1:47" ht="83.1" customHeight="1">
      <c r="A71" s="11">
        <v>65</v>
      </c>
      <c r="B71" s="12" t="s">
        <v>477</v>
      </c>
      <c r="C71" s="11" t="s">
        <v>478</v>
      </c>
      <c r="D71" s="11" t="s">
        <v>99</v>
      </c>
      <c r="E71" s="11" t="s">
        <v>100</v>
      </c>
      <c r="F71" s="11" t="s">
        <v>479</v>
      </c>
      <c r="G71" s="13" t="s">
        <v>480</v>
      </c>
      <c r="H71" s="11">
        <v>1</v>
      </c>
      <c r="I71" s="11"/>
      <c r="J71" s="11"/>
      <c r="K71" s="11"/>
      <c r="L71" s="11"/>
      <c r="M71" s="11"/>
      <c r="N71" s="11"/>
      <c r="O71" s="11"/>
      <c r="P71" s="11">
        <v>500</v>
      </c>
      <c r="Q71" s="11" t="s">
        <v>165</v>
      </c>
      <c r="R71" s="19" t="s">
        <v>104</v>
      </c>
      <c r="S71" s="19" t="s">
        <v>105</v>
      </c>
      <c r="T71" s="19">
        <v>2800</v>
      </c>
      <c r="U71" s="20">
        <f t="shared" si="6"/>
        <v>2800</v>
      </c>
      <c r="V71" s="19"/>
      <c r="W71" s="20">
        <f t="shared" si="7"/>
        <v>2800</v>
      </c>
      <c r="X71" s="19">
        <v>2800</v>
      </c>
      <c r="Y71" s="19"/>
      <c r="Z71" s="19"/>
      <c r="AA71" s="19"/>
      <c r="AB71" s="19"/>
      <c r="AC71" s="19"/>
      <c r="AD71" s="19"/>
      <c r="AE71" s="19"/>
      <c r="AF71" s="19"/>
      <c r="AG71" s="31" t="s">
        <v>383</v>
      </c>
      <c r="AH71" s="31" t="s">
        <v>455</v>
      </c>
      <c r="AI71" s="32" t="s">
        <v>463</v>
      </c>
      <c r="AJ71" s="33">
        <v>1</v>
      </c>
      <c r="AK71" s="33">
        <v>0</v>
      </c>
      <c r="AL71" s="33">
        <v>0</v>
      </c>
      <c r="AM71" s="33">
        <v>0</v>
      </c>
      <c r="AN71" s="33">
        <v>0</v>
      </c>
      <c r="AO71" s="33">
        <v>0</v>
      </c>
      <c r="AP71" s="34">
        <v>0</v>
      </c>
      <c r="AQ71" s="34">
        <v>0</v>
      </c>
      <c r="AR71" s="38">
        <v>44610</v>
      </c>
      <c r="AS71" s="38">
        <v>44617</v>
      </c>
      <c r="AT71" s="38">
        <v>44650</v>
      </c>
      <c r="AU71" s="38">
        <v>44656</v>
      </c>
    </row>
    <row r="72" spans="1:47" ht="83.1" customHeight="1">
      <c r="A72" s="11">
        <v>66</v>
      </c>
      <c r="B72" s="12" t="s">
        <v>481</v>
      </c>
      <c r="C72" s="11" t="s">
        <v>482</v>
      </c>
      <c r="D72" s="11" t="s">
        <v>99</v>
      </c>
      <c r="E72" s="11" t="s">
        <v>100</v>
      </c>
      <c r="F72" s="11" t="s">
        <v>483</v>
      </c>
      <c r="G72" s="42" t="s">
        <v>484</v>
      </c>
      <c r="H72" s="11">
        <v>1</v>
      </c>
      <c r="I72" s="11"/>
      <c r="J72" s="11"/>
      <c r="K72" s="11"/>
      <c r="L72" s="11"/>
      <c r="M72" s="11"/>
      <c r="N72" s="11"/>
      <c r="O72" s="11"/>
      <c r="P72" s="11">
        <v>1000</v>
      </c>
      <c r="Q72" s="11" t="s">
        <v>159</v>
      </c>
      <c r="R72" s="19" t="s">
        <v>104</v>
      </c>
      <c r="S72" s="19" t="s">
        <v>105</v>
      </c>
      <c r="T72" s="19">
        <v>3650</v>
      </c>
      <c r="U72" s="20">
        <f t="shared" si="6"/>
        <v>3650</v>
      </c>
      <c r="V72" s="19"/>
      <c r="W72" s="20">
        <f t="shared" si="7"/>
        <v>3650</v>
      </c>
      <c r="X72" s="19">
        <v>3650</v>
      </c>
      <c r="Y72" s="19"/>
      <c r="Z72" s="19"/>
      <c r="AA72" s="19"/>
      <c r="AB72" s="19"/>
      <c r="AC72" s="19"/>
      <c r="AD72" s="19"/>
      <c r="AE72" s="19"/>
      <c r="AF72" s="19"/>
      <c r="AG72" s="31" t="s">
        <v>383</v>
      </c>
      <c r="AH72" s="31" t="s">
        <v>485</v>
      </c>
      <c r="AI72" s="32" t="s">
        <v>463</v>
      </c>
      <c r="AJ72" s="33">
        <v>1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4">
        <v>0</v>
      </c>
      <c r="AQ72" s="34">
        <v>0</v>
      </c>
      <c r="AR72" s="38">
        <v>44610</v>
      </c>
      <c r="AS72" s="38">
        <v>44617</v>
      </c>
      <c r="AT72" s="38">
        <v>44650</v>
      </c>
      <c r="AU72" s="38">
        <v>44656</v>
      </c>
    </row>
    <row r="73" spans="1:47" ht="83.1" customHeight="1">
      <c r="A73" s="11">
        <v>67</v>
      </c>
      <c r="B73" s="12" t="s">
        <v>486</v>
      </c>
      <c r="C73" s="11" t="s">
        <v>487</v>
      </c>
      <c r="D73" s="11" t="s">
        <v>99</v>
      </c>
      <c r="E73" s="11" t="s">
        <v>132</v>
      </c>
      <c r="F73" s="11" t="s">
        <v>488</v>
      </c>
      <c r="G73" s="13" t="s">
        <v>489</v>
      </c>
      <c r="H73" s="11">
        <v>1</v>
      </c>
      <c r="I73" s="11"/>
      <c r="J73" s="11"/>
      <c r="K73" s="11"/>
      <c r="L73" s="11"/>
      <c r="M73" s="11"/>
      <c r="N73" s="11"/>
      <c r="O73" s="11"/>
      <c r="P73" s="11">
        <v>800</v>
      </c>
      <c r="Q73" s="11" t="s">
        <v>135</v>
      </c>
      <c r="R73" s="19" t="s">
        <v>104</v>
      </c>
      <c r="S73" s="19" t="s">
        <v>105</v>
      </c>
      <c r="T73" s="19">
        <v>3800</v>
      </c>
      <c r="U73" s="20">
        <f t="shared" si="6"/>
        <v>3800</v>
      </c>
      <c r="V73" s="19"/>
      <c r="W73" s="20">
        <f t="shared" si="7"/>
        <v>3800</v>
      </c>
      <c r="X73" s="19">
        <v>3800</v>
      </c>
      <c r="Y73" s="19"/>
      <c r="Z73" s="19"/>
      <c r="AA73" s="19"/>
      <c r="AB73" s="19"/>
      <c r="AC73" s="19"/>
      <c r="AD73" s="19"/>
      <c r="AE73" s="19"/>
      <c r="AF73" s="19"/>
      <c r="AG73" s="31" t="s">
        <v>383</v>
      </c>
      <c r="AH73" s="31" t="s">
        <v>384</v>
      </c>
      <c r="AI73" s="32" t="s">
        <v>463</v>
      </c>
      <c r="AJ73" s="33">
        <v>0</v>
      </c>
      <c r="AK73" s="33">
        <v>1</v>
      </c>
      <c r="AL73" s="33">
        <v>0</v>
      </c>
      <c r="AM73" s="33">
        <v>0</v>
      </c>
      <c r="AN73" s="33">
        <v>0</v>
      </c>
      <c r="AO73" s="33">
        <v>0</v>
      </c>
      <c r="AP73" s="34">
        <v>0</v>
      </c>
      <c r="AQ73" s="34">
        <v>0</v>
      </c>
      <c r="AR73" s="38">
        <v>44610</v>
      </c>
      <c r="AS73" s="38">
        <v>44617</v>
      </c>
      <c r="AT73" s="38">
        <v>44650</v>
      </c>
      <c r="AU73" s="38">
        <v>44656</v>
      </c>
    </row>
    <row r="74" spans="1:47" ht="83.1" customHeight="1">
      <c r="A74" s="11">
        <v>68</v>
      </c>
      <c r="B74" s="12" t="s">
        <v>490</v>
      </c>
      <c r="C74" s="11" t="s">
        <v>491</v>
      </c>
      <c r="D74" s="11" t="s">
        <v>99</v>
      </c>
      <c r="E74" s="11" t="s">
        <v>100</v>
      </c>
      <c r="F74" s="11" t="s">
        <v>492</v>
      </c>
      <c r="G74" s="13" t="s">
        <v>493</v>
      </c>
      <c r="H74" s="11">
        <v>1</v>
      </c>
      <c r="I74" s="11"/>
      <c r="J74" s="11"/>
      <c r="K74" s="11"/>
      <c r="L74" s="11"/>
      <c r="M74" s="11"/>
      <c r="N74" s="11"/>
      <c r="O74" s="11"/>
      <c r="P74" s="11">
        <v>1000</v>
      </c>
      <c r="Q74" s="11" t="s">
        <v>436</v>
      </c>
      <c r="R74" s="19" t="s">
        <v>104</v>
      </c>
      <c r="S74" s="19" t="s">
        <v>105</v>
      </c>
      <c r="T74" s="19">
        <v>4000</v>
      </c>
      <c r="U74" s="20">
        <f t="shared" si="6"/>
        <v>4000</v>
      </c>
      <c r="V74" s="19"/>
      <c r="W74" s="20">
        <f t="shared" si="7"/>
        <v>4000</v>
      </c>
      <c r="X74" s="19">
        <v>4000</v>
      </c>
      <c r="Y74" s="19"/>
      <c r="Z74" s="19"/>
      <c r="AA74" s="19"/>
      <c r="AB74" s="19"/>
      <c r="AC74" s="19"/>
      <c r="AD74" s="19"/>
      <c r="AE74" s="19"/>
      <c r="AF74" s="19"/>
      <c r="AG74" s="31" t="s">
        <v>383</v>
      </c>
      <c r="AH74" s="31" t="s">
        <v>455</v>
      </c>
      <c r="AI74" s="32" t="s">
        <v>438</v>
      </c>
      <c r="AJ74" s="33">
        <v>0</v>
      </c>
      <c r="AK74" s="31">
        <v>1</v>
      </c>
      <c r="AL74" s="31">
        <v>0</v>
      </c>
      <c r="AM74" s="33">
        <v>0</v>
      </c>
      <c r="AN74" s="34">
        <v>0</v>
      </c>
      <c r="AO74" s="34">
        <v>0</v>
      </c>
      <c r="AP74" s="34">
        <v>0</v>
      </c>
      <c r="AQ74" s="34">
        <v>0</v>
      </c>
      <c r="AR74" s="38">
        <v>44610</v>
      </c>
      <c r="AS74" s="38">
        <v>44617</v>
      </c>
      <c r="AT74" s="38">
        <v>44650</v>
      </c>
      <c r="AU74" s="38">
        <v>44656</v>
      </c>
    </row>
    <row r="75" spans="1:47" ht="83.1" customHeight="1">
      <c r="A75" s="11">
        <v>69</v>
      </c>
      <c r="B75" s="12" t="s">
        <v>494</v>
      </c>
      <c r="C75" s="11" t="s">
        <v>495</v>
      </c>
      <c r="D75" s="11" t="s">
        <v>99</v>
      </c>
      <c r="E75" s="11" t="s">
        <v>100</v>
      </c>
      <c r="F75" s="11" t="s">
        <v>496</v>
      </c>
      <c r="G75" s="13" t="s">
        <v>497</v>
      </c>
      <c r="H75" s="11">
        <v>1</v>
      </c>
      <c r="I75" s="11"/>
      <c r="J75" s="11"/>
      <c r="K75" s="11"/>
      <c r="L75" s="11"/>
      <c r="M75" s="11"/>
      <c r="N75" s="11"/>
      <c r="O75" s="11"/>
      <c r="P75" s="11">
        <v>1000</v>
      </c>
      <c r="Q75" s="11" t="s">
        <v>498</v>
      </c>
      <c r="R75" s="19" t="s">
        <v>104</v>
      </c>
      <c r="S75" s="19" t="s">
        <v>105</v>
      </c>
      <c r="T75" s="19">
        <v>4200</v>
      </c>
      <c r="U75" s="20">
        <f t="shared" si="6"/>
        <v>4200</v>
      </c>
      <c r="V75" s="19"/>
      <c r="W75" s="20">
        <f t="shared" si="7"/>
        <v>4200</v>
      </c>
      <c r="X75" s="19">
        <v>4200</v>
      </c>
      <c r="Y75" s="19"/>
      <c r="Z75" s="19"/>
      <c r="AA75" s="19"/>
      <c r="AB75" s="19"/>
      <c r="AC75" s="19"/>
      <c r="AD75" s="19"/>
      <c r="AE75" s="19"/>
      <c r="AF75" s="19"/>
      <c r="AG75" s="31" t="s">
        <v>383</v>
      </c>
      <c r="AH75" s="31" t="s">
        <v>455</v>
      </c>
      <c r="AI75" s="32" t="s">
        <v>499</v>
      </c>
      <c r="AJ75" s="33">
        <v>1</v>
      </c>
      <c r="AK75" s="33">
        <v>0</v>
      </c>
      <c r="AL75" s="33">
        <v>0</v>
      </c>
      <c r="AM75" s="33">
        <v>0</v>
      </c>
      <c r="AN75" s="33">
        <v>0</v>
      </c>
      <c r="AO75" s="33">
        <v>0</v>
      </c>
      <c r="AP75" s="34">
        <v>0</v>
      </c>
      <c r="AQ75" s="34">
        <v>0</v>
      </c>
      <c r="AR75" s="38">
        <v>44610</v>
      </c>
      <c r="AS75" s="38">
        <v>44617</v>
      </c>
      <c r="AT75" s="38">
        <v>44650</v>
      </c>
      <c r="AU75" s="38">
        <v>44656</v>
      </c>
    </row>
    <row r="76" spans="1:47" ht="83.1" customHeight="1">
      <c r="A76" s="11">
        <v>70</v>
      </c>
      <c r="B76" s="12" t="s">
        <v>500</v>
      </c>
      <c r="C76" s="43" t="s">
        <v>501</v>
      </c>
      <c r="D76" s="44" t="s">
        <v>99</v>
      </c>
      <c r="E76" s="44" t="s">
        <v>502</v>
      </c>
      <c r="F76" s="28" t="s">
        <v>503</v>
      </c>
      <c r="G76" s="11" t="s">
        <v>504</v>
      </c>
      <c r="H76" s="11"/>
      <c r="I76" s="11"/>
      <c r="J76" s="11">
        <v>1</v>
      </c>
      <c r="K76" s="11"/>
      <c r="L76" s="11"/>
      <c r="M76" s="11"/>
      <c r="N76" s="11"/>
      <c r="O76" s="11"/>
      <c r="P76" s="11">
        <v>1000</v>
      </c>
      <c r="Q76" s="11" t="s">
        <v>221</v>
      </c>
      <c r="R76" s="19" t="s">
        <v>222</v>
      </c>
      <c r="S76" s="19" t="s">
        <v>105</v>
      </c>
      <c r="T76" s="46">
        <v>239.11</v>
      </c>
      <c r="U76" s="20">
        <f t="shared" si="6"/>
        <v>239.11</v>
      </c>
      <c r="V76" s="19"/>
      <c r="W76" s="20">
        <f t="shared" si="7"/>
        <v>239.11</v>
      </c>
      <c r="X76" s="46">
        <v>239.11</v>
      </c>
      <c r="Y76" s="19"/>
      <c r="Z76" s="19"/>
      <c r="AA76" s="19"/>
      <c r="AB76" s="19"/>
      <c r="AC76" s="19"/>
      <c r="AD76" s="19"/>
      <c r="AE76" s="19"/>
      <c r="AF76" s="19"/>
      <c r="AG76" s="11" t="s">
        <v>223</v>
      </c>
      <c r="AH76" s="11" t="s">
        <v>224</v>
      </c>
      <c r="AI76" s="32" t="s">
        <v>499</v>
      </c>
      <c r="AJ76" s="33">
        <v>1</v>
      </c>
      <c r="AK76" s="33">
        <v>0</v>
      </c>
      <c r="AL76" s="33">
        <v>0</v>
      </c>
      <c r="AM76" s="33">
        <v>0</v>
      </c>
      <c r="AN76" s="33">
        <v>0</v>
      </c>
      <c r="AO76" s="33">
        <v>0</v>
      </c>
      <c r="AP76" s="34">
        <v>0</v>
      </c>
      <c r="AQ76" s="34">
        <v>0</v>
      </c>
      <c r="AR76" s="38">
        <v>44610</v>
      </c>
      <c r="AS76" s="38">
        <v>44617</v>
      </c>
      <c r="AT76" s="38">
        <v>44650</v>
      </c>
      <c r="AU76" s="38">
        <v>44656</v>
      </c>
    </row>
    <row r="77" spans="1:47" ht="81">
      <c r="A77" s="11">
        <v>71</v>
      </c>
      <c r="B77" s="12" t="s">
        <v>505</v>
      </c>
      <c r="C77" s="11" t="s">
        <v>506</v>
      </c>
      <c r="D77" s="11" t="s">
        <v>99</v>
      </c>
      <c r="E77" s="11" t="s">
        <v>201</v>
      </c>
      <c r="F77" s="11" t="s">
        <v>507</v>
      </c>
      <c r="G77" s="13" t="s">
        <v>508</v>
      </c>
      <c r="H77" s="11"/>
      <c r="I77" s="11"/>
      <c r="J77" s="11">
        <v>1</v>
      </c>
      <c r="K77" s="11"/>
      <c r="L77" s="11"/>
      <c r="M77" s="11"/>
      <c r="N77" s="11"/>
      <c r="O77" s="11"/>
      <c r="P77" s="11"/>
      <c r="Q77" s="11" t="s">
        <v>103</v>
      </c>
      <c r="R77" s="19" t="s">
        <v>104</v>
      </c>
      <c r="S77" s="19" t="s">
        <v>105</v>
      </c>
      <c r="T77" s="19">
        <v>655</v>
      </c>
      <c r="U77" s="20">
        <v>655</v>
      </c>
      <c r="V77" s="19"/>
      <c r="W77" s="20">
        <v>655</v>
      </c>
      <c r="X77" s="19">
        <v>655</v>
      </c>
      <c r="Y77" s="19"/>
      <c r="Z77" s="19"/>
      <c r="AA77" s="19"/>
      <c r="AB77" s="19"/>
      <c r="AC77" s="19"/>
      <c r="AD77" s="19"/>
      <c r="AE77" s="19"/>
      <c r="AF77" s="19"/>
      <c r="AG77" s="31" t="s">
        <v>300</v>
      </c>
      <c r="AH77" s="31" t="s">
        <v>224</v>
      </c>
      <c r="AI77" s="6"/>
      <c r="AJ77" s="9"/>
    </row>
    <row r="78" spans="1:47">
      <c r="G78" s="6"/>
      <c r="H78" s="7"/>
      <c r="T78" s="6"/>
      <c r="AG78" s="8"/>
      <c r="AI78" s="6"/>
      <c r="AJ78" s="9"/>
    </row>
    <row r="79" spans="1:47">
      <c r="G79" s="6"/>
      <c r="H79" s="7"/>
      <c r="T79" s="6"/>
      <c r="AG79" s="8"/>
      <c r="AI79" s="6"/>
      <c r="AJ79" s="9"/>
    </row>
    <row r="80" spans="1:47">
      <c r="G80" s="6"/>
      <c r="H80" s="7"/>
      <c r="T80" s="6"/>
      <c r="AG80" s="8"/>
      <c r="AI80" s="6"/>
      <c r="AJ80" s="9"/>
    </row>
    <row r="81" spans="7:36">
      <c r="G81" s="6"/>
      <c r="H81" s="7"/>
      <c r="T81" s="6"/>
      <c r="AG81" s="8"/>
      <c r="AI81" s="6"/>
      <c r="AJ81" s="9"/>
    </row>
    <row r="82" spans="7:36">
      <c r="G82" s="6"/>
      <c r="H82" s="7"/>
      <c r="T82" s="6"/>
      <c r="AG82" s="8"/>
      <c r="AI82" s="6"/>
      <c r="AJ82" s="9"/>
    </row>
    <row r="83" spans="7:36">
      <c r="G83" s="6"/>
      <c r="H83" s="7"/>
      <c r="T83" s="6"/>
      <c r="AG83" s="8"/>
      <c r="AI83" s="6"/>
      <c r="AJ83" s="9"/>
    </row>
    <row r="84" spans="7:36">
      <c r="G84" s="6"/>
      <c r="H84" s="7"/>
      <c r="T84" s="6"/>
      <c r="AG84" s="8"/>
      <c r="AI84" s="6"/>
      <c r="AJ84" s="9"/>
    </row>
  </sheetData>
  <autoFilter ref="A6:BC77" xr:uid="{00000000-0009-0000-0000-000000000000}"/>
  <mergeCells count="52">
    <mergeCell ref="AQ3:AQ5"/>
    <mergeCell ref="AR3:AR5"/>
    <mergeCell ref="AS3:AS5"/>
    <mergeCell ref="AT3:AT5"/>
    <mergeCell ref="AU3:AU5"/>
    <mergeCell ref="AL3:AL5"/>
    <mergeCell ref="AM3:AM5"/>
    <mergeCell ref="AN3:AN5"/>
    <mergeCell ref="AO3:AO5"/>
    <mergeCell ref="AP3:AP5"/>
    <mergeCell ref="AG2:AG5"/>
    <mergeCell ref="AH2:AH5"/>
    <mergeCell ref="AI4:AI5"/>
    <mergeCell ref="AJ4:AJ5"/>
    <mergeCell ref="AK4:AK5"/>
    <mergeCell ref="L3:L5"/>
    <mergeCell ref="M3:M5"/>
    <mergeCell ref="N3:N5"/>
    <mergeCell ref="O3:O5"/>
    <mergeCell ref="P2:P5"/>
    <mergeCell ref="U3:AB3"/>
    <mergeCell ref="AD3:AF3"/>
    <mergeCell ref="AI3:AK3"/>
    <mergeCell ref="X4:AB4"/>
    <mergeCell ref="A6:G6"/>
    <mergeCell ref="A2:A5"/>
    <mergeCell ref="B2:B5"/>
    <mergeCell ref="C2:C5"/>
    <mergeCell ref="D2:D5"/>
    <mergeCell ref="E2:E5"/>
    <mergeCell ref="F2:F5"/>
    <mergeCell ref="G2:G5"/>
    <mergeCell ref="H3:H5"/>
    <mergeCell ref="I3:I5"/>
    <mergeCell ref="J3:J5"/>
    <mergeCell ref="K3:K5"/>
    <mergeCell ref="A1:AU1"/>
    <mergeCell ref="H2:O2"/>
    <mergeCell ref="T2:AF2"/>
    <mergeCell ref="AI2:AQ2"/>
    <mergeCell ref="AR2:AU2"/>
    <mergeCell ref="Q2:Q5"/>
    <mergeCell ref="R2:R5"/>
    <mergeCell ref="S2:S5"/>
    <mergeCell ref="T3:T5"/>
    <mergeCell ref="U4:U5"/>
    <mergeCell ref="V4:V5"/>
    <mergeCell ref="W4:W5"/>
    <mergeCell ref="AC3:AC5"/>
    <mergeCell ref="AD4:AD5"/>
    <mergeCell ref="AE4:AE5"/>
    <mergeCell ref="AF4:AF5"/>
  </mergeCells>
  <phoneticPr fontId="21" type="noConversion"/>
  <dataValidations count="1">
    <dataValidation type="list" allowBlank="1" showInputMessage="1" showErrorMessage="1" sqref="D76" xr:uid="{00000000-0002-0000-0000-000000000000}">
      <formula1>"改扩建,新建,续建"</formula1>
    </dataValidation>
  </dataValidations>
  <pageMargins left="0.47152777777777799" right="0.196527777777778" top="0.39305555555555599" bottom="0.39305555555555599" header="0.297916666666667" footer="0.297916666666667"/>
  <pageSetup paperSize="9" scale="41" fitToHeight="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县市</vt:lpstr>
      <vt:lpstr>县市!Print_Area</vt:lpstr>
      <vt:lpstr>县市!Print_Titles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儿子娃娃</dc:creator>
  <cp:lastModifiedBy>Don Wong</cp:lastModifiedBy>
  <dcterms:created xsi:type="dcterms:W3CDTF">2021-11-29T09:11:00Z</dcterms:created>
  <dcterms:modified xsi:type="dcterms:W3CDTF">2024-12-09T00:58:18Z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E09EAB257AC84DD09C30236B68B2B8A8</vt:lpwstr>
  </property>
  <property fmtid="{D5CDD505-2E9C-101B-9397-08002B2CF9AE}" pid="3" name="KSOProductBuildVer">
    <vt:lpwstr>2052-11.8.2.8621</vt:lpwstr>
  </property>
  <property fmtid="{D5CDD505-2E9C-101B-9397-08002B2CF9AE}" pid="4" name="KSOReadingLayout">
    <vt:bool>true</vt:bool>
  </property>
</Properties>
</file>