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 和田市2020年扶贫资金项目实施计划表（全年）" sheetId="3" r:id="rId1"/>
    <sheet name="编号20-91" sheetId="4" r:id="rId2"/>
  </sheets>
  <definedNames>
    <definedName name="_xlnm._FilterDatabase" localSheetId="0" hidden="1">' 和田市2020年扶贫资金项目实施计划表（全年）'!$A$6:$AQ$126</definedName>
    <definedName name="_xlnm.Print_Titles" localSheetId="0">' 和田市2020年扶贫资金项目实施计划表（全年）'!$2:$5</definedName>
    <definedName name="_xlnm.Print_Area" localSheetId="0">' 和田市2020年扶贫资金项目实施计划表（全年）'!$A$1:$AL$126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44"/>
            <rFont val="宋体"/>
            <charset val="134"/>
          </rPr>
          <t>2019年项目库未实施项目</t>
        </r>
        <r>
          <rPr>
            <sz val="9"/>
            <rFont val="宋体"/>
            <charset val="134"/>
          </rPr>
          <t xml:space="preserve">
</t>
        </r>
      </text>
    </comment>
    <comment ref="B75" authorId="0">
      <text>
        <r>
          <rPr>
            <b/>
            <sz val="72"/>
            <rFont val="宋体"/>
            <charset val="134"/>
          </rPr>
          <t>Administrator:</t>
        </r>
        <r>
          <rPr>
            <sz val="72"/>
            <rFont val="宋体"/>
            <charset val="134"/>
          </rPr>
          <t xml:space="preserve">
2019年项目库未实施项目</t>
        </r>
        <r>
          <rPr>
            <sz val="9"/>
            <rFont val="宋体"/>
            <charset val="134"/>
          </rPr>
          <t xml:space="preserve">
</t>
        </r>
      </text>
    </comment>
    <comment ref="B76" authorId="0">
      <text>
        <r>
          <rPr>
            <b/>
            <sz val="66"/>
            <rFont val="宋体"/>
            <charset val="134"/>
          </rPr>
          <t>Administrator:</t>
        </r>
        <r>
          <rPr>
            <sz val="66"/>
            <rFont val="宋体"/>
            <charset val="134"/>
          </rPr>
          <t xml:space="preserve">
2019年项目库未实施项目
</t>
        </r>
      </text>
    </comment>
    <comment ref="B77" authorId="0">
      <text>
        <r>
          <rPr>
            <b/>
            <sz val="60"/>
            <rFont val="宋体"/>
            <charset val="134"/>
          </rPr>
          <t>Administrator:</t>
        </r>
        <r>
          <rPr>
            <sz val="60"/>
            <rFont val="宋体"/>
            <charset val="134"/>
          </rPr>
          <t xml:space="preserve">
2019年项目库未实施项目
</t>
        </r>
      </text>
    </comment>
  </commentList>
</comments>
</file>

<file path=xl/sharedStrings.xml><?xml version="1.0" encoding="utf-8"?>
<sst xmlns="http://schemas.openxmlformats.org/spreadsheetml/2006/main" count="1177" uniqueCount="549">
  <si>
    <t>和田市2020年(中期调整)扶贫资金项目实施计划表</t>
  </si>
  <si>
    <t>序号</t>
  </si>
  <si>
    <t>项目编号</t>
  </si>
  <si>
    <t>项目名称</t>
  </si>
  <si>
    <t>建设内容</t>
  </si>
  <si>
    <t>项目类别</t>
  </si>
  <si>
    <t>建设性质</t>
  </si>
  <si>
    <t>建设地点</t>
  </si>
  <si>
    <t>建设期</t>
  </si>
  <si>
    <t>计量单位</t>
  </si>
  <si>
    <t>补助标准</t>
  </si>
  <si>
    <t>总投资</t>
  </si>
  <si>
    <t>2020筹资方案</t>
  </si>
  <si>
    <t>企业资金（其他）</t>
  </si>
  <si>
    <t>受益情况</t>
  </si>
  <si>
    <t>绩效目标</t>
  </si>
  <si>
    <t>项目建设单位</t>
  </si>
  <si>
    <t>项目责任人</t>
  </si>
  <si>
    <t>牵头县领导</t>
  </si>
  <si>
    <t>地区行业监管部门</t>
  </si>
  <si>
    <t>备
注</t>
  </si>
  <si>
    <t>资金来源</t>
  </si>
  <si>
    <t>合计</t>
  </si>
  <si>
    <t>其中2019年底到位政府投资</t>
  </si>
  <si>
    <t>2020年政府投资(N+0+P+Q+R+S+T+U+V+W+X+Y+Z+AA）</t>
  </si>
  <si>
    <t>政府投资</t>
  </si>
  <si>
    <t>受益对象（户）</t>
  </si>
  <si>
    <t>带动2020年脱贫人数</t>
  </si>
  <si>
    <t>财政专项扶贫资金</t>
  </si>
  <si>
    <t>中央预算内资金</t>
  </si>
  <si>
    <t>地债资金</t>
  </si>
  <si>
    <t>统筹整合
资金</t>
  </si>
  <si>
    <t>援疆资金</t>
  </si>
  <si>
    <t>社会扶贫资金</t>
  </si>
  <si>
    <t>区内协作资金</t>
  </si>
  <si>
    <t>土地增减挂资金</t>
  </si>
  <si>
    <t>盘活存量资金（结余资金）</t>
  </si>
  <si>
    <t>县级财政投入资金</t>
  </si>
  <si>
    <t>总户数</t>
  </si>
  <si>
    <t>其中：贫困户数</t>
  </si>
  <si>
    <t>扶贫发展资金</t>
  </si>
  <si>
    <t>以工代赈资金</t>
  </si>
  <si>
    <t>少数民族发展资金</t>
  </si>
  <si>
    <t>贫困国有林场资金</t>
  </si>
  <si>
    <t>贫困国有牧场资金</t>
  </si>
  <si>
    <t>HTS2020-2</t>
  </si>
  <si>
    <t>和田市伊里其乡仓储建设项目</t>
  </si>
  <si>
    <t>伊里其乡新建仓储3800平方米，并配套相关附属设施。项目建成后产权归村集体所有，承租给企业使用，租金用于壮大村集体经济。项目可带动28名贫困户受益。其中：托甫恰村2000平方米，带动16名贫困户受益；纳瓦格村1800平方米，带动12名贫困户受益。</t>
  </si>
  <si>
    <t>其他</t>
  </si>
  <si>
    <t>新建</t>
  </si>
  <si>
    <t>伊里其乡托甫恰村、纳瓦格村</t>
  </si>
  <si>
    <t>2020-2020</t>
  </si>
  <si>
    <t>平方米</t>
  </si>
  <si>
    <t>带动贫困村、贫困户受益</t>
  </si>
  <si>
    <t>商工局、伊里其乡</t>
  </si>
  <si>
    <t>艾则孜·艾力、刘志勇</t>
  </si>
  <si>
    <t>周涛</t>
  </si>
  <si>
    <t>和田地区商务局</t>
  </si>
  <si>
    <t>第一批扶贫发展</t>
  </si>
  <si>
    <t>HTS2020-3</t>
  </si>
  <si>
    <t>和田市吐沙拉镇渔业养殖项目</t>
  </si>
  <si>
    <t>为墩村购买5吨鱼苗（乌棒鱼、乔尔泰鱼各2.5吨），由大户负责养殖，第一、二、三年收益按投入扶贫资金的8%收取，收益分配给40户贫困。第三年到期后将本金返还村委会用于其他扶贫项目。</t>
  </si>
  <si>
    <t>吐沙拉镇墩村</t>
  </si>
  <si>
    <t>吨</t>
  </si>
  <si>
    <t>带动贫困户受益</t>
  </si>
  <si>
    <t>农业农村局、吐沙拉镇</t>
  </si>
  <si>
    <t>丁培进、侯锦锋</t>
  </si>
  <si>
    <t>陈云春</t>
  </si>
  <si>
    <t>和田地区农业农村局</t>
  </si>
  <si>
    <t>HTS2020-6</t>
  </si>
  <si>
    <t>和田市伊里其乡托万阿热勒村新建型材扶贫车间项目</t>
  </si>
  <si>
    <t>伊里其乡托万阿热勒村新建型材扶贫车间6000平方米，并配套附属设施，项目建成后产权归村集体，承租给企业经营，租金用于壮大村集体经济。可带动200人受益，其中贫困户58人。</t>
  </si>
  <si>
    <t>扶贫车间</t>
  </si>
  <si>
    <t>伊里其乡托万阿热勒村</t>
  </si>
  <si>
    <t>和田地区工信局</t>
  </si>
  <si>
    <t>HTS2020-7</t>
  </si>
  <si>
    <t>和田市吉亚乡特色经济作物种植项目</t>
  </si>
  <si>
    <t>为解决2016-2017年100户易地扶贫搬迁户后续产业发展。计划在产业园区种植100座大棚芦笋，根据每座大棚实际投入，每座最高给予0.6万元奖补，主要包括购置种苗及维修大棚。预计每座棚第一年计划收入可达到1500元，第二年计划收入可达到3000元左右。其中：金叶村25座、玉叶村75座。</t>
  </si>
  <si>
    <t>农业</t>
  </si>
  <si>
    <t>吉亚乡金叶村、玉叶村</t>
  </si>
  <si>
    <t>座</t>
  </si>
  <si>
    <t>解决易地扶贫搬迁户后续产业发展</t>
  </si>
  <si>
    <t>农业农村局、吉亚乡</t>
  </si>
  <si>
    <t>丁培进、程毅</t>
  </si>
  <si>
    <t>HTS2020-8</t>
  </si>
  <si>
    <t>和田市吉亚乡保鲜库建设项目</t>
  </si>
  <si>
    <t>在吉亚乡巴什兰干村集中连片新建保鲜库11座（每座180平方米）并配套附属设施。项目建成后产权归吉亚乡11个村集体所有，承租给新疆昆仑天珍农业科技有限公司使用，租金用于壮大村集体经济。项目可带动30名贫困户受益。其中：塔吾阿孜村1座、欧吞其尧勒村1座、苏亚兰干村1座、巴什兰干村1座、库木巴格村1座、艾力玛塔木村1座、吉勒尕艾日克村1座、阿克买里村1座、夏克买里村1座、铁热克力克村1座、克尔帕买里村1座。</t>
  </si>
  <si>
    <t>吉亚乡巴什兰干村</t>
  </si>
  <si>
    <t>打造冷链物流，增加农产品的附加值</t>
  </si>
  <si>
    <t>HTS2020-9</t>
  </si>
  <si>
    <t>和田市肖尔巴格乡仓储建设项目</t>
  </si>
  <si>
    <t>肖尔巴格乡新建仓储8000平方米，并配套相关附属设施。产权归村集体所有，承租给企业使用，租金用于壮大村集体经济。项目可带动56名贫困户受益。其中：阿依丁库勒村4000平方米，可带动28名贫困户受益；肖尔巴格村2000平方米，可带动14名贫困户受益。其迪尔村2000平方米，可带动14名贫困户受益。</t>
  </si>
  <si>
    <t>肖尔巴格乡肖尔巴格村、其迪尔村、阿依丁库勒村；京和物流园区</t>
  </si>
  <si>
    <t>商工局、肖尔巴格乡</t>
  </si>
  <si>
    <t>艾则孜·艾力、窦玉</t>
  </si>
  <si>
    <t>HTS2020-10</t>
  </si>
  <si>
    <t>和田市阿克恰勒乡托甫恰村葡萄种植项目</t>
  </si>
  <si>
    <t>在托甫恰村集中连片种植葡萄300亩，每亩最高给予0.5万元奖补，主要包括搭建标准统一的葡萄架、购置同一品种的种苗。为实现第一年产生收入计划套种其他经济作物。每亩第一年计划可实现0.015万元左右收入，第二年计划可实现0.03万元以上的收入。</t>
  </si>
  <si>
    <t>林业</t>
  </si>
  <si>
    <t>阿克恰勒乡托甫恰村</t>
  </si>
  <si>
    <t>亩</t>
  </si>
  <si>
    <t>发展特色种植，带动贫困户增收</t>
  </si>
  <si>
    <t>林草局、阿克恰勒乡</t>
  </si>
  <si>
    <t>刘志虎、冶永福</t>
  </si>
  <si>
    <t>冶永福</t>
  </si>
  <si>
    <t>和田地区林业和草原局</t>
  </si>
  <si>
    <t>HTS2020-12</t>
  </si>
  <si>
    <t>和田市贫困户鹅养殖项目</t>
  </si>
  <si>
    <t>为5267户贫困户购鹅603768只，每只奖补30元，需资金1811.304万元。通过发展鹅产业，带动贫困户增收。其中：阿克恰勒乡35397只（阿克塔什村3738只、阿曲村1161只、尕宗村2604只、其拉力克村219只、其格勒克村9741只、苏克墩村10335只、托甫恰村6753只、肖尔巴格村846只）；古江巴格乡35628只（巴什古江村12567只、如克村4026只、塔木巴格村1152只、塔木巴格霍伊拉村1428只、特根拉村3360只、托万古江村1542只、金龙村2505只、红星村1776只、赛克散村4512只、吐沙拉村2760只）；拉斯奎镇35022只（阿克塔什村3936只、阿热果勒村5871只、阿瓦提村1038只、巴什拉斯奎村2574只、博斯坦阿勒迪村1107只、墩阔恰村5253只、库勒来克村4503只、阔什库勒村3669只、其盖布隆村5271只、乃扎巴格村1800只）；吐沙拉镇84078只（阿克提其村2751只、墩村17784只、和谐村5193只、红旗村1881只、加拉勒巴格村1992只、加木达村2712只、喀久瓦村2208只、喀热买提村1968只、喀提其村6936只、坎特艾日克村3726只、克孜克达瓦扎村675只、恰喀尔村3312只、玛加村16746只、斯普斯亚村3864只、斯亚村2640只、吐居克村3897只、幸福村2688只、英巴格村2385只、约斯坦村720只）；肖尔巴格乡33774只（阿热勒村1515只、阿亚格阿曲村8568只、巴什铁热克村8286只、尕宗村10428只、热依木巴格村1272只、铁热克吾斯塘村1464只、阿克兰干村624只、巴什阿曲村291只、合尼村744只、库木巴格村195只、托万肖尔巴格村240只、英巴格村147只）；吉亚乡154821只（阿克买里村21465只、阿孜乃巴扎村15210只、巴什兰干村1098只、巴什吐格曼村11283只、吉勒尕艾日克村10131只、喀勒塔吐格曼村11601只、克尔帕买里村9759只、库木巴格村3321只、库塔孜买里村9015只、阔恰村966只、艾德来斯村2376只、苏亚兰干村432只、苏亚玉吉买勒克村14160只、塔吾阿孜村3339只、铁热克力克村12996只、夏克买里村13512只、亚吐格曼村942只、金叶村6678只、玉叶村6537只）；玉龙喀什镇53103只（阿克其格村681只、阿勒提来村2103只、阿鲁博依村11406只、阿亚克米克拉村21516只、阿亚克依格孜艾日克村2574只、巴什米克拉村243只、巴什依格孜艾日克村528只、达瓦巴扎村96只、克热格艾日克村2694只、库提其村1266只、兰干村2646只、纳格热其村3012只、依盖其村3279只、英阿瓦提村456只、永巴扎村603只）；伊里其乡171945只（阿克铁热克村2457只、阿热坎特村13542只、阿热勒村2160只、阿热肖拉克村3546只、阿特巴扎村456只、纳瓦格村2088只、赛其阿克塔什村16212只、苏开墩村2595只、托甫恰村28773只、托万阿热勒村6645只、夏玛勒巴格村3972只、肖尔巴格村2730只、肖拉克村27945只、亚甫拉克村23022只、依盖尔其村35802只）。</t>
  </si>
  <si>
    <t>畜牧</t>
  </si>
  <si>
    <t>阿克恰勒乡阿克塔什村、阿曲村、尕宗村、其拉力克村、其格勒克村、苏克墩村、托甫恰村、肖尔巴格村；古江巴格乡巴什古江村、如克村、塔木巴格村、塔木巴格霍伊拉村、特根拉村、托万古江村、金龙村、红星村、赛克散村、吐沙拉村；拉斯奎镇阿克塔什村、阿热果勒村、阿瓦提村、巴什拉斯奎村、博斯坦阿勒迪村、墩阔恰村、库勒来克村、阔什库勒村、其盖布隆村、乃扎巴格村；吐沙拉镇阿克提其村、墩村、和谐村、红旗村、加拉勒巴格村、加木达村、喀久瓦村、喀热买提村、喀提其村、坎特艾日克村、克孜克达瓦扎村、恰喀尔村、玛加村、斯普斯亚村、斯亚村、吐居克村、幸福村、英巴格村、约斯坦村；肖尔巴格乡阿热勒村、阿亚格阿曲村、巴什铁热克村、尕宗村、热依木巴格村、铁热克吾斯塘村、阿克兰干村、巴什阿曲村、合尼村、库木巴格村、托万肖尔巴格村、英巴格村；吉亚乡阿克买里村、阿孜乃巴扎村、巴什兰干村、巴什吐格曼村、吉勒尕艾日克村、喀勒塔吐格曼村、克尔帕买里村、库木巴格村、库塔孜买里村、阔恰村、艾德来斯村、苏亚兰干村、苏亚玉吉买勒克村、塔吾阿孜村、铁热克力克村、夏克买里村、亚吐格曼村、金叶村、玉叶村；玉龙喀什镇阿克其格村、阿勒提来村、阿鲁博依村、阿亚克米克拉村、阿亚克依格孜艾日克村、巴什米克拉村、巴什依格孜艾日克村、达瓦巴扎村、克热格艾日克村、库提其村、兰干村、纳格热其村、依盖其村、英阿瓦提村、永巴扎村；伊里其乡阿克铁热克村、阿热坎特村、阿热勒村、阿热肖拉克村、阿特巴扎村、纳瓦格村、赛其阿克塔什村、苏开墩村、托甫恰村、托万阿热勒村、夏玛勒巴格村、肖尔巴格村、肖拉克村、亚甫拉克村、依盖尔其村。</t>
  </si>
  <si>
    <t>只</t>
  </si>
  <si>
    <t>发展鹅产业，带动贫困户增收</t>
  </si>
  <si>
    <t>农业农村局、五乡三镇</t>
  </si>
  <si>
    <t>丁培进、候锦锋、刘志勇、闫先明、马良、鲁大全、窦玉、冶永福、程毅</t>
  </si>
  <si>
    <t>买买提艾沙·肉孜</t>
  </si>
  <si>
    <t>HTS2020-13</t>
  </si>
  <si>
    <t>和田市贫困户兔养殖项目</t>
  </si>
  <si>
    <t>为8064户贫困户购兔1514000只，每只奖补20元，需资金3028万元。通过发展兔，带动贫困户增收。其中：阿克恰勒乡81824（阿克塔什村4428只、阿曲村10908只、曙光村6892只、其拉力克村10548只、其格勒克村22612只、苏克墩村17164只、托甫恰村4680只、肖尔巴格村4592只）；古江巴格乡115008只（巴什古江村396只、如克村38664只、塔木巴格村27300只、塔木巴格霍依拉村144只、特根拉村5088只、托万古江村3996只、金龙村12600只、红星村8064只、赛克散村15552只、吐沙拉村3204只）；拉斯奎镇126960（阿克塔什村1404只、阿热果勒村17568只、阿瓦提村5760只、巴什拉斯奎村360只、博斯坦阿勒迪村216只、墩阔恰村18360只、库勒来克村11016只、阔什库勒村24876只、乃扎尔巴格村24648只、其盖布隆村22752只）；吐沙拉镇390360（阿克提其村12852只、墩村31212只、和谐村40572只、红旗村35460只、加拉拉勒巴格村18800只、宁丰村12348只、阿亚格斯普斯亚村9324只、喀热买提村52940只、喀提其村6408只、坎特艾日克村11844只、克孜克达瓦扎村4788只、恰喀尔村18072只、玛加村21760只、斯普斯亚村16252只、斯亚村20100只、永安村1692只、幸福村35292只、英巴格村21168只、玉和村12348只、希望村7128只）；肖尔巴格乡260544只（阿克塔什村13344只、阿亚格阿曲村38528只、阿依丁库勒村74916只、巴什铁热克村16692只、光明村23404只、其迪尔村13224只、热依木巴格村7184只、铁热克吾斯塘村12052只、阿尔热勒村7740只、阿克兰干村9972只、巴什阿曲村13464只、合尼村12636只、库木巴格村2268只、托万肖尔巴格村3600只、肖尔巴格村3816只、英巴格村5940只、英巴扎村1764只）；吉亚乡193932只（阿克买里村9864只、阿孜乃巴扎村5184只、艾里玛塔木村26052只、巴什兰干村8736只、巴什吐格曼3384只、吉勒尕艾日克村4680只、克尔帕买里村4788只、库木巴格村8748只、库塔孜买里村4392只、阔恰村8532只、艾德莱斯村19296只、欧吞其尧勒村14224只、苏亚兰干村20120只、苏亚玉吉米力克村180只、塔吾阿孜村21420只、铁热克力克村7128只、夏克买里村7488只、亚吐格曼村13308只、金叶村288只、玉叶村6120只）；玉龙喀什镇159212（阿克其格村8856只、阿勒提来村4140只、阿鲁博依村828只、阿亚克米克拉村1280只、阿亚克依格孜艾日克村19608只、巴什米克拉村9648只、巴什依格孜艾日克村14500只、达瓦巴扎村34076只、克热格艾日克村7416只、库提其村1872只、兰干村20772只、纳格热其村19620只、依盖其村14184只、英阿瓦提村2232只、永巴扎村180只）；伊里其乡186160只（阿克铁热克村19944只、阿热坎特村3600只、阿热勒村5868只、阿热肖拉克村21780只、阿特巴扎村4428只、纳瓦格村3888只、赛其阿克塔什村4032只、苏开墩村28512只、托甫恰村14812只、托万阿热勒村22788只、夏马勒巴格村24896只、肖尔巴格村1980只、肖拉克村17916只、亚甫拉克村3220只、依盖尔其村8496只）。</t>
  </si>
  <si>
    <t>阿克恰勒乡阿克塔什村、阿曲村、曙光村、其拉力克村、其格勒克村、苏克墩村、托甫恰村、肖尔巴格村；古江巴格乡巴什古江村、如克村、塔木巴格村、塔木巴格霍依拉村、特根拉村、托万古江村、金龙村、红星村、赛克散村、吐沙拉村；拉斯奎镇阿克塔什村、阿热果勒村、阿瓦提村、巴什拉斯奎村、博斯坦阿勒迪村、墩阔恰村、库勒来克村、阔什库勒村、乃扎尔巴格村、其盖布隆村；吐沙拉镇阿克提其村、墩村、和谐村、红旗村、加拉拉勒巴格村、宁丰村、阿亚格斯普斯亚村、喀热买提村、喀提其村、坎特艾日克村、克孜克达瓦扎村、恰喀尔村、玛加村、斯普斯亚村、斯亚村、永安村、幸福村、英巴格村、玉和村、希望村；肖尔巴格乡阿克塔什村、阿亚格阿曲村、阿依丁库勒村、巴什铁热克村、光明村、其迪尔村、热依木巴格村、铁热克吾斯塘村、阿尔热勒村、阿克兰干村、巴什阿曲村、合尼村、库木巴格村、托万肖尔巴格村、肖尔巴格村、英巴格村、英巴扎村；吉亚乡阿克买里村、阿孜乃巴扎村、艾里玛塔木村、巴什兰干村、巴什吐格曼、吉勒尕艾日克村、克尔帕买里村、库木巴格村、库塔孜买里村、阔恰村、艾德莱斯村、欧吞其尧勒村、苏亚兰干村、苏亚玉吉米力克村、塔吾阿孜村、铁热克力克村、夏克买里村、亚吐格曼村、金叶村、玉叶村；玉龙喀什镇阿克其格村、阿勒提来村、阿鲁博依村、阿亚克米克拉村、阿亚克依格孜艾日克村、巴什米克拉村、巴什依格孜艾日克村、达瓦巴扎村、克热格艾日克村、库提其村、兰干村、纳格热其村、依盖其村、英阿瓦提村、永巴扎村；伊里其乡阿克铁热克村、阿热坎特村、阿热勒村、阿热肖拉克村、阿特巴扎村、纳瓦格村、赛其阿克塔什村、苏开墩村、托甫恰村、托万阿热勒村、夏马勒巴格村、肖尔巴格村、肖拉克村、亚甫拉克村、依盖尔其村。</t>
  </si>
  <si>
    <t>发展兔，带动贫困户增收</t>
  </si>
  <si>
    <t>农业农村局、古江巴格乡、肖尔巴格乡、吐沙拉镇、玉龙喀什镇、吉亚乡、阿克恰勒乡</t>
  </si>
  <si>
    <t>丁培进、候锦锋、程毅、马良、鲁大全、窦玉、冶永福</t>
  </si>
  <si>
    <t>第一批扶贫发展、少数民族发展资金</t>
  </si>
  <si>
    <t>HTS2020-14</t>
  </si>
  <si>
    <t>和田市古江巴格乡贫困户鸡养殖项目</t>
  </si>
  <si>
    <t>为红星村购30日龄的脱温鸡苗10000只，每只补助10元。</t>
  </si>
  <si>
    <t>古江巴格乡红星村</t>
  </si>
  <si>
    <t>发展鸡养殖，带动贫困户增收</t>
  </si>
  <si>
    <t>农业农村局、古江巴格乡</t>
  </si>
  <si>
    <t>丁培进、鲁大全</t>
  </si>
  <si>
    <t>HTS2020-90</t>
  </si>
  <si>
    <t>和田市扶贫产业基地建设项目</t>
  </si>
  <si>
    <t>计划投资1900万元，在吉亚乡新建扶贫产业基地一个，并配套相关附属设施及设备。主要包括新建混凝土搅拌站1座（HZS180Q型1个、HZS240Q型1个）、外加剂房2间、实验室2间、蓄水池一个、水泵房1间、630KW变压器一台、地磅一套、混凝土输送泵设备3台（49米、56米、62米各一台）。产权归市住建局所有，租赁给企业运营，收益上缴市政府，由市政府按照全市各村贫困程度进行统筹分配。项目建成后预计可带动100人受益，其中贫困户60人。</t>
  </si>
  <si>
    <t>吉亚乡团结新村</t>
  </si>
  <si>
    <t>发展小微产业园建设，增加村集体经济收入，解决贫困户就近就地就业</t>
  </si>
  <si>
    <t>住建局、吉亚乡</t>
  </si>
  <si>
    <t>葛伟业、程毅</t>
  </si>
  <si>
    <t>汪玉和</t>
  </si>
  <si>
    <t>和田市住房和城乡建设局</t>
  </si>
  <si>
    <t>HTS2020-91</t>
  </si>
  <si>
    <t>和田市古江巴格乡巴什古江村创业基地建设项目(二期)</t>
  </si>
  <si>
    <t>新建建筑面积为8430.16平方米（3栋）创业基地1座，结构为框架结构，其中：一号楼1144.08平方米，二号楼3180.12平方米，三号楼4078.96平方米。产权归古江巴格乡人民政府所有，收益上缴市政府，由政府按照全市各村贫困程度进行统筹分配。项目建成后预计可带动100名贫困户受益。</t>
  </si>
  <si>
    <t>古江巴格乡巴什古江村</t>
  </si>
  <si>
    <t>住建局、古江巴格乡</t>
  </si>
  <si>
    <t>葛伟业、鲁大全</t>
  </si>
  <si>
    <t>HTS2020-17</t>
  </si>
  <si>
    <t>和田市冷链物流车间建设项目</t>
  </si>
  <si>
    <t>新建冷链物流园1个，并配套相关附属设施，主要包括新建1座6974平方米的保鲜库、1座1646平方米食材成品加工厂房，并为肖尔巴格乡配套100平方米保鲜库1个、吐沙拉镇配套200平方米保鲜库1个、玉龙喀什镇配套200平方米保鲜库1个、吉亚乡配套150平方米保鲜库1个、伊里其乡配套150平方米保鲜库1个、拉斯奎镇配套400平方米保鲜库1个；项目建成后产权归供销社所有，供销社每年将收益上报市政府进行统筹分配到村，项目可带动446户农户通过销售农副产品受益，其中贫困户191户。</t>
  </si>
  <si>
    <t>和田市北京工业园区、肖尔巴格乡肖尔巴格村、吐沙拉镇吐居克村、玉龙喀什镇库提其村、吉亚乡铁热克里克村、伊里其乡阿热肖拉克村、拉斯奎镇其盖布隆村</t>
  </si>
  <si>
    <t>供销社</t>
  </si>
  <si>
    <t>石风江</t>
  </si>
  <si>
    <t>和田地区供销合作联社</t>
  </si>
  <si>
    <t>第一批自治区财扶</t>
  </si>
  <si>
    <t>HTS2020-18</t>
  </si>
  <si>
    <t>和田市吉亚乡巴什兰干村夜市配套附属设施项目</t>
  </si>
  <si>
    <t>投资70万元，为巴什兰干村夜市配套附属设施，主要包括配套800平方米的防尘保温棚、消防设施、排烟系统等。项目建成后解决30人就业，其中贫困户10人。</t>
  </si>
  <si>
    <t>续建</t>
  </si>
  <si>
    <t>实现贫困户就近就地就业</t>
  </si>
  <si>
    <t>市场监督管理局、吉亚乡</t>
  </si>
  <si>
    <t>曹卫军、程毅</t>
  </si>
  <si>
    <t>刘为浩</t>
  </si>
  <si>
    <t>和田地区市场监督管理局</t>
  </si>
  <si>
    <t>HTS2020-19</t>
  </si>
  <si>
    <t>2020年和田市吉亚乡0.5万亩高标准农田建设项目</t>
  </si>
  <si>
    <t>在吉亚乡新建高标准农田5000亩，主要包括修建田间渠道。通过改造可提高土地利用率，增加农产品产量。其中：吉勒尕艾热克村750亩、阿克买里村100亩、巴什兰干村300亩、库木巴格村200亩、阔恰村350、欧吞其尧勒村200亩、苏亚兰干村600亩、铁热克力克村200亩、克尔帕买里村50亩、苏亚玉吉买勒克村1000亩、夏克买里村550亩、阿孜乃巴扎村450亩、库塔孜买里村250亩。</t>
  </si>
  <si>
    <t>吉亚乡吉勒尕艾热克村、阿克买里村、巴什兰干村、库木巴格村、阔恰村、欧吞其尧勒村、苏亚兰干村、铁热克力克村、克尔帕买里村、苏亚玉吉买勒克村、夏克买里村、阿孜乃巴扎村、库塔孜买里村</t>
  </si>
  <si>
    <t>提高土地利用率</t>
  </si>
  <si>
    <t>第一批涉农</t>
  </si>
  <si>
    <t>HTS2020-20</t>
  </si>
  <si>
    <t>和田市多功能流动餐车购置项目</t>
  </si>
  <si>
    <t>购多功能流动餐车21辆，可实现贫困户在家门口创业增收。其中：玉龙喀什镇永巴扎村1辆、达瓦巴扎村1辆、纳格热其村1辆、库提其村1辆、兰干村1辆、阿勒提来村1辆；吐沙拉镇玛加村1辆、墩村4辆；伊里其乡夏马勒巴格村1辆、肖拉克村6辆、阿热坎特村1辆、阿特巴扎村1辆、托甫恰村1辆。</t>
  </si>
  <si>
    <t>玉龙喀什镇永巴扎村、达瓦巴扎村、纳格热其村、库提其村、兰干村、阿勒提来村；吐沙拉镇玛加村、墩村；伊里其乡夏马勒巴格村、肖拉克村、阿热坎特村、阿特巴扎村、托甫恰村</t>
  </si>
  <si>
    <t>辆</t>
  </si>
  <si>
    <t>吐沙拉镇、玉龙喀什镇、伊里其乡</t>
  </si>
  <si>
    <t>马良、侯锦锋、刘志勇</t>
  </si>
  <si>
    <t>王彦明</t>
  </si>
  <si>
    <t>HTS2020-21</t>
  </si>
  <si>
    <t>和田市吉亚乡蜜蜂养殖项目</t>
  </si>
  <si>
    <t>为吉亚乡35户贫困户购置蜂箱700个，每个奖补500元；通过发展蜜蜂养殖，可带动贫困户增加养殖业收入。其中：苏亚玉吉买勒克村200个、夏克买里村500个。</t>
  </si>
  <si>
    <t>吉亚乡夏克买里村、苏亚玉吉买勒克村</t>
  </si>
  <si>
    <t>个</t>
  </si>
  <si>
    <t>通过发展蜜蜂养殖，增加贫困户收入</t>
  </si>
  <si>
    <t>HTS2020-25</t>
  </si>
  <si>
    <t>和田市古江巴格乡采摘园建设项目</t>
  </si>
  <si>
    <t>计划投资398万元，在特根拉村新建采摘园1座，并配套相关附属设施，主要包括新建规格为90米*12米的大棚10座；产权归村集体所有，承租给企业使用，租金用于壮大村集体经济。项目可带动24名贫困户受益。</t>
  </si>
  <si>
    <t>古江巴格乡特根拉村</t>
  </si>
  <si>
    <t>HTS2020-26</t>
  </si>
  <si>
    <t>和田市古江巴格乡扶贫车间建设项目</t>
  </si>
  <si>
    <t xml:space="preserve">赛克散村新建400平方米的饲料加工扶贫车间1座，并配套相关附属设施，产权归村集体所有，承租给企业使用，租金用于壮大村集体经济。项目可带动10名贫困户受益。
</t>
  </si>
  <si>
    <t>古江巴格乡赛克散村</t>
  </si>
  <si>
    <t>解决贫困户就近就地就业</t>
  </si>
  <si>
    <t>商工局、古江巴格乡</t>
  </si>
  <si>
    <t>艾则孜·艾力、鲁大全</t>
  </si>
  <si>
    <t>和田市地区工信局</t>
  </si>
  <si>
    <t>HTS2020-28</t>
  </si>
  <si>
    <t>和田市伊里其乡冷库建设项目</t>
  </si>
  <si>
    <t>新建冷库4座并配套附属设施（300平方米1座，600平方米3座），项目建成后产权归村集体所有，承租给企业使用，租金用于壮大村集体经济。可带动28名贫困户受益。其中：纳瓦格村新建300平方米1座，可带动4名贫困户受益；阿热肖拉克村新建3座（每座600平方米），可带动26名贫困户受益。</t>
  </si>
  <si>
    <t>伊里其乡纳瓦格村、阿热肖拉克村</t>
  </si>
  <si>
    <t>实现果蔬反季节销售，带动贫困村、户增加收入</t>
  </si>
  <si>
    <t>农业农村局、伊里其乡</t>
  </si>
  <si>
    <t>丁培进、刘志勇</t>
  </si>
  <si>
    <t>HTS2020-29</t>
  </si>
  <si>
    <t>和田市古江巴格乡温室大棚建设项目</t>
  </si>
  <si>
    <t>古江巴格乡特根拉村新建钢结构50米*10米设施农业大棚10座，并配套附属设施。产权归村集体所有，承租给大户使用，租金用于壮大村集体经济。项目可带动15名贫困户受益。</t>
  </si>
  <si>
    <t>发展设施农业，增加村集体经济收入</t>
  </si>
  <si>
    <t>HTS2020-37</t>
  </si>
  <si>
    <t>和田市壮大村集体经济项目</t>
  </si>
  <si>
    <t>为67个村购置4396.416万元的门面房，用于壮大村集体经济。实现每村有稳定村集体经济收入。其中：拉斯奎镇阿克塔什社区、巴什拉斯奎村、托万拉斯奎村、托万阿热果勒村、托万阔恰村、托万库勒来克村、博斯坦阿勒迪村、阿瓦提村、乃扎尔巴格村、阔什库勒村；玉龙喀什镇提尼齐力克村；肖尔巴格乡敬老路社区、米合日巴格村、祥和村、拜黑特巴格村、艾提尔古力村、巴什肖尔巴格村、阿克塔什村、合尼村、霍什艾日克村、英巴扎村；吉亚乡团结新村、金叶村、玉叶村；吐沙拉镇红旗村、恰喀尔村、约斯坦村、喀久瓦村、托格热克村、热万村、萨依巴格村、阿亚格斯普斯亚村、格来木村、希望村、克孜克代尔瓦扎村、米力尕瓦提村；古江巴格乡塔木巴格村、恰哈尔巴格村、塔木巴格霍伊拉村、特根拉村、托万特根拉村、古再勒巴格村、巴什如克村、托万古江村、古勒鲁科村、巴什赛克散村、热亥特巴格村；伊里其乡托万阿热勒社区、阔洪奇村、奥图热阿热勒村、夏玛勒巴格村、夏玛勒巴格社区、阿勒米力克村、英麦勒拉村、柳树社区、惠民社区、阿热肖拉克社区、肖拉克社区、色皮勒村、爱民社区、托甫恰社区、布拉克村、齐木布拉克村、纳瓦格村、阿热勒村、柯孜勒古勒村、阿特巴扎村。</t>
  </si>
  <si>
    <t>和田市</t>
  </si>
  <si>
    <t>村</t>
  </si>
  <si>
    <t>实现每村都有稳定村集体收入</t>
  </si>
  <si>
    <t>住建局、拉斯奎镇、肖尔巴格乡、吉亚乡、吐沙拉镇、古江巴格乡、伊里其乡、玉龙喀什镇</t>
  </si>
  <si>
    <t>葛伟业、相关乡镇党委书记</t>
  </si>
  <si>
    <t>和田地区住房和城乡建设局</t>
  </si>
  <si>
    <t>HTS2020-73</t>
  </si>
  <si>
    <t>和田市伊里其乡扶贫创业基地建设项目</t>
  </si>
  <si>
    <t>在伊里其乡托甫恰村新建扶贫创业基地400平方米，并配套相关附属设施，产权归村集体所有，项目以租赁方式运营，租金用于壮大村集体经济，可带动8人受益，其中贫困户6人。</t>
  </si>
  <si>
    <t>伊里其乡托甫恰村</t>
  </si>
  <si>
    <t>住建局、伊里其乡</t>
  </si>
  <si>
    <t>葛伟业、刘志勇</t>
  </si>
  <si>
    <t>HTS2020-27</t>
  </si>
  <si>
    <t>和田市肖尔巴格乡冷库建设项目</t>
  </si>
  <si>
    <t>在肖尔巴格乡新建200平方米的冷库10座，并配套相关附属设施。项目建成后产权归村集体所有，承租给企业使用，租金用于壮大村集体经济。项目可带动40名贫困户受益。其中：肖尔巴格村5座、铁热克吾斯塘村5座。</t>
  </si>
  <si>
    <t>肖尔巴格乡肖尔巴格村、铁热克吾斯塘村</t>
  </si>
  <si>
    <t>农业农村局、肖尔巴格乡</t>
  </si>
  <si>
    <t>丁培进、窦玉</t>
  </si>
  <si>
    <t>第二批扶贫发展</t>
  </si>
  <si>
    <t>新增项目4.20</t>
  </si>
  <si>
    <t>HTS2020-80</t>
  </si>
  <si>
    <t>和田市伊里其乡阿热肖拉克村创业基地建设项目</t>
  </si>
  <si>
    <t>在伊里其乡阿热肖拉克村新建扶贫创业基地1200平方米，并配套相关附属设施（主要包括300平方米地坪），产权归村集体所有，项目以租赁方式运营，租金用于壮大村集体经济，可带动30人受益，其中贫困户20人。</t>
  </si>
  <si>
    <t>伊里其乡阿热肖拉克村</t>
  </si>
  <si>
    <t>HTS2020-88</t>
  </si>
  <si>
    <t>和田市古江巴格乡巴什古江村创业基地建设项目</t>
  </si>
  <si>
    <t>在古江巴格乡巴什古江村新建扶贫创业基地7500平方米，并配套相关附属设施（主要包括室外地坪、电力实施等），产权归村集体所有，项目以租赁方式运营，租金用于壮大村集体经济，可带动120人受益，其中贫困户80人。</t>
  </si>
  <si>
    <t>HTS2020-81</t>
  </si>
  <si>
    <t>和田市古江巴格乡贫困户鸡养殖项目（二期）</t>
  </si>
  <si>
    <t>HTS2020-82</t>
  </si>
  <si>
    <t>和田市吉亚乡多胎母羊养殖项目</t>
  </si>
  <si>
    <r>
      <rPr>
        <b/>
        <sz val="48"/>
        <rFont val="仿宋_GB2312"/>
        <charset val="134"/>
      </rPr>
      <t>购羊650只，其中:金叶村300只，玉叶村350只；项目采取以奖代补的形式实施，每只羊补助2000元，采购标准为：品种为小尾寒羊，畜龄为</t>
    </r>
    <r>
      <rPr>
        <b/>
        <sz val="48"/>
        <rFont val="宋体"/>
        <charset val="134"/>
      </rPr>
      <t>≦</t>
    </r>
    <r>
      <rPr>
        <b/>
        <sz val="48"/>
        <rFont val="仿宋_GB2312"/>
        <charset val="134"/>
      </rPr>
      <t>2周岁，单只体重为35公斤及以上。</t>
    </r>
  </si>
  <si>
    <t>吉亚乡玉叶村、玉叶村</t>
  </si>
  <si>
    <t>解决易地扶贫搬迁点后续产业发展</t>
  </si>
  <si>
    <t>HTS2020-1</t>
  </si>
  <si>
    <t>和田市种兔养殖棚舍建设项目（三期）</t>
  </si>
  <si>
    <t>在吉亚乡苏亚兰干村集中新建种兔养殖棚舍7座14仓，并配套相关设施，每仓726平方米；需资金2883.5万元；产权归14个村集体所有，承租给新疆昆仑绿源有限公司，租金用于壮大14个村集体经济，可带动70名贫困户受益。其中：吉亚乡艾德莱斯村1仓、苏亚兰干村1仓、欧吞其尧勒村1仓、亚吐格曼村1仓、阔恰村1仓、库木巴格村1仓、巴什兰干村1仓、塔吾阿孜村1仓、艾力玛塔木村1仓；玉龙喀什镇巴什米克拉村1仓、阿勒提来村1仓、达瓦巴扎村1仓、巴什依格孜艾日克村1仓、阿克其格村1仓。</t>
  </si>
  <si>
    <t>吉亚乡苏亚兰干村</t>
  </si>
  <si>
    <t>实现规模化养殖，增加村集体经济收入，解决贫困户就近就地就业</t>
  </si>
  <si>
    <t>农业农村局</t>
  </si>
  <si>
    <t>丁培进</t>
  </si>
  <si>
    <t>HTS2019-100（1）</t>
  </si>
  <si>
    <t>和田市伊里其乡亚甫拉克村牲畜屠宰场建设项目</t>
  </si>
  <si>
    <t>投入1894.42万元在畜牧产业园（亚甫拉克村）新建屠宰场3座，总面积为10019平方米的并配套相关附属设施及设备，产权归村集体所有，日均屠宰1700头（只）。建成后由畜牧产业园经营，带动贫困村、贫困户受益。三个屠宰场每年均按照投入扶贫资金的5%分红，收益用于伊里其乡2019年拟退出的4个深度贫困村(亚甫拉克村、依盖尔其村、赛其阿克塔什村、阿热坎特村)，由各村村集体统一设定公益岗位，获得工资性收益。可开发就业岗位不少于60个，其中贫困户20名；带动78名贫困户受益.（区内协作资金安排1300万元，本次计划申请594.42万元）</t>
  </si>
  <si>
    <t>伊里其乡亚甫拉克村</t>
  </si>
  <si>
    <t>2019-2020</t>
  </si>
  <si>
    <t>第四批涉农</t>
  </si>
  <si>
    <t>HTS2020-84</t>
  </si>
  <si>
    <t>和田市沙拉镇和谐村扶贫车间建设项目</t>
  </si>
  <si>
    <t>在吐沙拉镇和谐村新建扶贫车间600平方米，并配套附属设施，项目建成后产权归村集体，承租给企业经营，租金用于壮大村集体经济。可带动15人受益，其中贫困户7人。</t>
  </si>
  <si>
    <t>吐沙拉镇和谐村</t>
  </si>
  <si>
    <t>商工局、吐沙拉镇</t>
  </si>
  <si>
    <t>艾则孜·艾力、侯锦锋</t>
  </si>
  <si>
    <t>HTS2020-92</t>
  </si>
  <si>
    <t>和田市吐沙拉镇加木达村大棚建设项目</t>
  </si>
  <si>
    <t>新建占地120亩设施农业种植园一座，产权归村集体，主要包括平整土地、新建大棚20座(规格80米*12米)、修建引水渠道1100米、20立方米蓄水池1座、灌溉管网1500米、修建道路500米、管理用房20平方米及其他附属设施等。</t>
  </si>
  <si>
    <t>吐沙拉镇加木达村</t>
  </si>
  <si>
    <t>带动贫困户、贫困村受益</t>
  </si>
  <si>
    <t>丁培进、侯景锋</t>
  </si>
  <si>
    <t>奖励资金、第六批涉农</t>
  </si>
  <si>
    <t>HTS2020-93</t>
  </si>
  <si>
    <t>和田市冷链物流车间配套附属工程项目</t>
  </si>
  <si>
    <t>为冷链物流车间（保鲜库）配套附属工程，主要包括配套标准货架、电力设施、地坪、围墙、500平方米检测检测中心及其其他相关附属设备等。</t>
  </si>
  <si>
    <t>完善附属，保障冷链物流车间正常运转</t>
  </si>
  <si>
    <t>奖励资金</t>
  </si>
  <si>
    <t>未安排资金18万元</t>
  </si>
  <si>
    <t>HTS2020-94</t>
  </si>
  <si>
    <t>和田市古江巴格乡塔木巴格村创业基地建设项目</t>
  </si>
  <si>
    <t>在古江巴格乡塔木巴格村新建扶贫创业基地1200平方米，并配套相关附属设施，产权归村集体所有，项目以租赁方式运营，租金用于壮大村集体经济，可带动30人受益，其中贫困户20人。</t>
  </si>
  <si>
    <t>古江巴格乡塔木巴格村</t>
  </si>
  <si>
    <t>HTS2020-39</t>
  </si>
  <si>
    <t>和田市农村道路建设项目</t>
  </si>
  <si>
    <t xml:space="preserve">新建农村道路145.662公里，其中：吐沙拉镇35.058公里(玛加村0.329公里、斯亚村0.254公里、加木达0.536公里、普提拉什村0.399公里、阿克提其村2.624公里、斯普斯亚村2.739公里、喀热买提村5.759公里、喀提其村4.273公里、托库孜拱拜孜村3.33公里、阔克拱拜孜村5.46公里、加拉勒巴格村5.459公里、墩村3.896公里)；肖尔巴格乡38.43公里（托万肖尔巴格村0.243公里、英巴扎村1.869公里、肖尔巴格村2.635公里、英巴格村3.549公里、合尼村2.567公里、阿热要勒村4.834公里、阿克塔什村7.138公里、巴什阿曲村7.335公里、其迪尔村5.176公里、铁热克吾斯塘村1.079公里、阿克兰干村2.005公里）；古江巴格乡14.018公里（吐沙拉村0.611公里、托万特根拉村0.535公里、恰哈尔巴格村0.555公里、赛克散村1.247公里、巴什古江村1.851公里、塔木巴格村1.747公里、塔木巴格霍伊拉村1.215公里、特根拉村1.968公里、恰开什村4.289公里）；吉亚乡16.051公里（苏亚兰干村0.604公里、艾里玛塔木村0.888公里、艾德莱斯村0.191公里、库木巴格村3.945公里、欧吞其尧勒村1.347公里、克尔帕买里村3.138公里、夏克买里村1.692公里、金叶村4.246公里）；玉龙喀什镇5.204公里（克热克艾日克村0.698公里、库提其村0.976公里、阿勒提来村0.857公里、纳格热其村2.673公里）；拉斯奎镇15.219公里（库勒来克0.56公里、波斯坦阿勒迪村0.816公里、阿热果勒村5.5公里、阿克塔什村8.343公里）；阿克恰勒乡20.179公里（苏克墩村0.574公里、阿曲村0.893公里、阿克塔什村0.885公里、肖尔巴格村10.711公里、其格勒克村2.256公里、其拉力克村4.86公里）；伊里其乡1.503公里（亚甫拉克村1.503公里）。
</t>
  </si>
  <si>
    <t>交通</t>
  </si>
  <si>
    <t>吐沙拉镇玛加村、斯亚村、加木达、普提拉什村、阿克提其村、斯普斯亚村、喀热买提村、喀提其村、托库孜拱拜孜村、阔克拱拜孜村、加拉勒巴格村、墩村；肖尔巴格乡托万肖尔巴格村、英巴扎村、肖尔巴格村、英巴格村、合尼村、阿热要勒村、阿克塔什村、巴什阿曲村、其迪尔村、铁热克吾斯塘村、阿克兰干村；古江巴格乡吐沙拉村、托万特根拉村、恰哈尔巴格村、赛克散村、巴什古江村、塔木巴格村、塔木巴格霍伊拉村、特根拉村、恰开什村；吉亚乡苏亚兰干村、艾里玛塔木村、艾德莱斯村、库木巴格村、欧吞其尧勒村、克尔帕买里村、夏克买里村、金叶村；玉龙喀什镇克热克艾日克村、库提其村、阿勒提来村、纳格热其村；拉斯奎镇库勒来克、波斯坦阿勒迪村、阿热果勒村、阿克塔什村；阿克恰勒乡苏克墩村、阿曲村、阿克塔什村、肖尔巴格村、其格勒克村、其拉力克村；伊里其乡亚甫拉克村</t>
  </si>
  <si>
    <t>公里</t>
  </si>
  <si>
    <t>方便群众出行</t>
  </si>
  <si>
    <t>交通局</t>
  </si>
  <si>
    <t>寇治松</t>
  </si>
  <si>
    <t>和田地区交通运输局</t>
  </si>
  <si>
    <t>第一批扶贫发展、第一批涉农</t>
  </si>
  <si>
    <t>HTS2020-40</t>
  </si>
  <si>
    <t>和田市农村道路维修项目</t>
  </si>
  <si>
    <t>修补道路2.779公里，其中：吐沙拉镇斯亚村0.504公里、加木达村1.867公里；玉龙喀什镇阿亚克依格孜艾日克村0.408公里。</t>
  </si>
  <si>
    <t>改建</t>
  </si>
  <si>
    <t>吐沙拉镇斯亚村、加木达村；玉龙喀什镇阿亚克依格孜艾日克村</t>
  </si>
  <si>
    <t>提高道路通行条件</t>
  </si>
  <si>
    <t>第五批涉农</t>
  </si>
  <si>
    <t>HTS2020-41</t>
  </si>
  <si>
    <t>和田市古江巴格乡排水管网建设项目</t>
  </si>
  <si>
    <t>塔木巴格村新建管径为DN300-500排水网管7.5公里。通过项目实施，可有效改善农村居民居住环境。</t>
  </si>
  <si>
    <t>人居环境改善</t>
  </si>
  <si>
    <t>改善人居环境、减少污染</t>
  </si>
  <si>
    <t>第二批涉农和19年结余</t>
  </si>
  <si>
    <t>第一次安排747.681818万元，剩余资金35.068182在后续中安排</t>
  </si>
  <si>
    <t>HTS2020-42</t>
  </si>
  <si>
    <t>和田市吉亚乡排水管网建设项目</t>
  </si>
  <si>
    <t>新建管径为DN300-500排水网管78公里。其中：吉亚乡吉勒尕艾日克村-库塔孜买里村15.32公里、阿克买里村12.97公里、夏克买里村9.225公里、阿孜乃巴扎村10.115公里、铁热克力克村13.332公里、艾德莱斯村-喀勒塔吐格曼村17.05公里。通过项目实施，可有效改善农村居民居住环境。</t>
  </si>
  <si>
    <t>吉亚乡吉勒尕艾日克村、库塔孜买里村、阿克买里村、夏克买里村、阿孜乃巴扎村、铁热克力克村、艾德莱斯村、喀勒塔吐格曼村</t>
  </si>
  <si>
    <t>第三、四、五、六批涉农</t>
  </si>
  <si>
    <t>第三批安排5004.7万元，第四批安排348.252万元,第五批安排366.57469万元、六批安排1249.213346万元.未安排资金450.13万元</t>
  </si>
  <si>
    <t>HTS2020-43</t>
  </si>
  <si>
    <t>和田市拉斯奎镇排水网管建设项目</t>
  </si>
  <si>
    <t>新建管径为DN300-500排水网管13.358公里。其中：其盖布隆村1.66公里、墩阔恰村10.163公里、托万阔恰村1.535公里，通过项目实施，可有效改善农村居民居住环境。</t>
  </si>
  <si>
    <t>拉斯奎镇墩阔恰村、托万阔恰村、其盖布隆村</t>
  </si>
  <si>
    <t>住建局、拉斯奎镇</t>
  </si>
  <si>
    <t>葛伟业、闫先明</t>
  </si>
  <si>
    <t>第一、六批涉农</t>
  </si>
  <si>
    <t>第一批安排900.65万元，第六批安排209803054万元，未安排资金62.00695万元</t>
  </si>
  <si>
    <t>HTS2020-45</t>
  </si>
  <si>
    <t>和田市人居环境改善（购置电动垃圾车、垃圾桶）项目</t>
  </si>
  <si>
    <t>购置电动垃圾车31辆、垃圾桶6777个、船式垃圾箱12个，电动垃圾车每个需资金3万元、垃圾桶每个需资金0.03万元、船式垃圾箱每个需资金8万元。其中：古江巴格乡购置电动垃圾车10辆（塔木巴格村1辆、塔木巴格霍伊拉村2辆、巴什古江村1辆、恰哈尔巴格村2辆、塔木巴格村（永宁社区）2辆、托万特根拉村2辆）；垃圾桶共2540个（塔木巴格村250个、塔木巴格霍伊拉村160个、特跟拉村300个、吐沙拉村200个、塔木巴格村（永宁社区）350个、巴什古江村200个、金龙村180个、恰哈尔巴格村480个、托万特根拉村300个、热亥特巴格村120个）；吉亚乡垃圾桶494个（库木巴格村154个、阿克买里村190个、艾德莱斯村150个）。伊里其乡购置电动垃圾车2辆（肖尔巴格村1辆、阿克铁热克村1辆）；垃圾桶585个（肖尔巴格村175个、依盖尔其村410个）；船式垃圾箱12个（肖尔巴格村8个、赛琪阿克塔什村4个）。吐沙拉镇购置电动垃圾车19辆（喀提其村1个、英巴格村1个、加木达村1个、加拉勒巴格村1个、加拉勒巴格（托格热克村）1个、坎特艾日克村1个、斯普斯亚村1个、斯普斯亚村（阿亚格斯普斯亚村）1个、克孜克代瓦村1个、普提拉什村1个、普提拉什村（热万村）1个、玛加村1个、玛加村（格来木）1个、喀热买提村1个、喀热买提村（喀久瓦）1个、吐居克村1个、吐居克村（巴什吐居克）1个、阿克提其村1个、加木达村（恰喀尔村）1个）；垃圾桶3158个（喀提其村268个、英巴格村200个、加木达村545个、加拉勒巴格村120个、加拉勒巴格（托格热克村）60个、坎特艾日克村50个、斯普斯亚村250个、斯普斯亚村（阿亚格斯普斯亚村）200个、克孜克代瓦村125个、普提拉什村200个、普提拉什村（热万村）230个、玛加村200个、玛加村（格来木）100个、喀热买提村（喀久瓦）200个、阿克提其村200个、斯亚村210个）。</t>
  </si>
  <si>
    <t>古江巴格乡塔木巴格村、塔木巴格霍伊拉村、巴什古江村、恰哈尔巴格村、特跟拉村、吐沙拉村、金龙村、热亥特巴格村；吉亚乡库木巴格村、阿克买里村、艾德莱斯村；伊里其乡肖尔巴格村、阿克铁热克村、依盖尔其村、赛琪阿克塔什村；吐沙拉镇喀提其村、英巴格村、加木达村、加拉勒巴格村、坎特艾日克村、斯普斯亚村、克孜克代瓦村、普提拉什村、玛加村、喀热买提村、吐居克村、阿克提其村、加木达村、斯亚村</t>
  </si>
  <si>
    <t>住建局、古江巴格乡、吉亚乡、伊里其乡、吐沙拉镇</t>
  </si>
  <si>
    <t>葛伟业、鲁大全、程毅、刘志勇、候锦锋</t>
  </si>
  <si>
    <t>HTS2020-46</t>
  </si>
  <si>
    <t>和田市人居环境改善（购置抽粪车）项目</t>
  </si>
  <si>
    <t>购置3立方米的抽粪车57辆。每辆需资金8万元。其中：古江巴格乡5辆（吐沙拉村1辆、巴什古江村1辆、金龙村1辆、恰哈尔巴格村1辆、托万特根拉村1辆）；吉亚乡16辆（塔吾阿孜村1辆、苏亚玉吉买勒村1辆、欧吞其尧勒村1辆、苏亚兰干村1辆、巴什兰干村1辆、库木巴格村1辆、艾里玛塔木村1辆、吉勒尕艾日克村1辆、阔塔孜买里村1辆、阿克买里村1辆、夏克买里村1辆、克尔啪买里村1辆、艾德莱斯村1辆、喀勒塔吐格曼村1辆、亚吐格曼村1辆、巴什吐格曼村1辆）；伊里其乡1辆（阿克铁热克村1辆）；肖尔巴格乡10辆（库木巴格村1辆、肖尔巴格村1辆、托万肖尔巴格村1辆、阿克塔什村1辆、尕宗村1辆、巴什铁热克村1辆、阿亚格阿曲村1辆、阿依丁库勒村1辆、阿尔勒村1辆、其迪尔村1辆）；吐沙拉镇19辆（喀提其村1辆、喀提其村（萨依巴格村）1辆、托库拱拜孜村1辆、阿拉勒巴格村1辆、斯亚村1辆、斯亚村（约斯坦村）1辆、吐居克村1辆、吐居克村（巴什吐居克1辆）、喀热买提村1辆、加木达村（恰喀尔村）1辆、加木达村 1辆、加拉勒巴格村1辆、加拉勒巴格（托格热克村）1辆、普提拉西村2辆、坎特艾日克村1辆、斯普斯亚村2辆、阿克提其村1辆）；阿克恰勒乡6辆（肖尔巴格村1辆、阿克塔什村1辆、阿曲村1辆、苏克墩村1辆、其拉力克村1辆、托甫恰村1辆）。</t>
  </si>
  <si>
    <t>古江巴格乡吐沙拉村、巴什古江村、金龙村、恰哈尔巴格村、托万特根拉村；吉亚乡塔吾阿孜村、苏亚玉吉买勒村、欧吞其尧勒村、苏亚兰干村、巴什兰干村、库木巴格村、艾里玛塔木村、吉勒尕艾日克村、阔塔孜买里村、阿克买里村、夏克买里村、克尔啪买里村、艾德莱斯村、喀勒塔吐格曼村、亚吐格曼村、巴什吐格曼村；伊里其乡阿克铁热克村；肖尔巴格乡库木巴格村、肖尔巴格村、托万肖尔巴格村、阿克塔什村、尕宗村、巴什铁热克村、阿亚格阿曲村、阿依丁库勒村、阿尔勒村、其迪尔村；吐沙拉镇喀提其村、喀提其村（萨依巴格村）、托库拱拜孜村、阿拉勒巴格村、斯亚村、斯亚村（约斯坦村）、吐居克村、吐居克村（巴什吐居克）、喀热买提村、加木达村（恰喀尔村）、加木达村 、加拉勒巴格村、加拉勒巴格（托格热克村）、普提拉西村、坎特艾日克村、斯普斯亚村、阿克提其村；阿克恰勒乡肖尔巴格村、阿克塔什村、阿曲村、苏克墩村、其拉力克村、托甫恰村</t>
  </si>
  <si>
    <t>住建局、古江巴格乡、吉亚乡、伊里其乡、肖尔巴格乡、吐沙拉镇、阿克恰勒乡</t>
  </si>
  <si>
    <t>葛伟业、鲁大全、程毅、窦玉、候锦锋、刘志勇、冶永福</t>
  </si>
  <si>
    <t>HTS2019-184</t>
  </si>
  <si>
    <t>和田市吉亚乡团结新村农业供水工程</t>
  </si>
  <si>
    <t>塔吾阿孜村（团结新村）修建总库容9万立方米沉沙池1座；改造防渗引水渠道4.36km，设计引水流量2m3/s；修建供水管道7公里、8座阀门井。可改善和解决团结新村灌溉用水不足的问题。</t>
  </si>
  <si>
    <t>水利</t>
  </si>
  <si>
    <t>吉亚乡塔吾阿孜村</t>
  </si>
  <si>
    <t>解决团结新村灌溉用水不足的问题</t>
  </si>
  <si>
    <t>水利局</t>
  </si>
  <si>
    <t>郭新忠、孙天宾</t>
  </si>
  <si>
    <t>和田地区水利局</t>
  </si>
  <si>
    <t>HTS2020-47</t>
  </si>
  <si>
    <t>和田市拉斯奎镇阔什库勒村、托万其盖布隆村、墩阔恰村斗渠防渗改造工程</t>
  </si>
  <si>
    <t>改造防渗渠28.425公里，设计引水流量0.3-0.5m3/s，控制灌溉面积1.14万亩。其中：阔什库勒村23.075公里、托万其盖布隆村3.977公里、墩阔恰村1.373公里。</t>
  </si>
  <si>
    <t>拉斯奎镇阔什库勒村、托万其盖布隆村、墩阔恰村</t>
  </si>
  <si>
    <t>提高渠道防渗能力，节约水资源，增加灌溉面积</t>
  </si>
  <si>
    <t>HTS2020-48</t>
  </si>
  <si>
    <t>和田市伊里其乡阿热坎特村、亚甫拉克村、赛其阿克塔什村斗渠防渗改造工程</t>
  </si>
  <si>
    <t>改造防渗渠14.465公里，设计引水流量0.3-0.5m3/s。控制灌溉面积0.9293万亩。其中：伊里其乡阿热坎特村3.59公里、亚甫拉克村9.33公里、赛其阿克塔什村1.545公里。</t>
  </si>
  <si>
    <t>伊里其乡阿热坎特村、亚甫拉克村、赛其阿克塔什村</t>
  </si>
  <si>
    <t>HTS2020-49</t>
  </si>
  <si>
    <t>和田市古江巴格乡恰开什村、特根拉村、塔木巴格霍伊拉村、如克村斗渠防渗改造工程</t>
  </si>
  <si>
    <t>改造防渗渠12.895公里，设计引水流量0.3-0.5m3/s，每公里补助50万元。控制灌溉面积0.7763万亩。其中：恰开什村5.58公里、特根拉村5.41公里、塔木巴格霍伊拉村0.775公里、如克村1.13公里。</t>
  </si>
  <si>
    <t>古江巴格乡恰开什村、特根拉村、塔木巴格霍伊拉村、如克村</t>
  </si>
  <si>
    <t>第一批自治区财扶、第一批地债</t>
  </si>
  <si>
    <t>HTS2020-50</t>
  </si>
  <si>
    <t>和田市肖尔巴格乡阿尔勒村、合尼村、其迪尔村、巴什阿曲村、肖尔巴格村、库木巴格村斗渠防渗改造工程</t>
  </si>
  <si>
    <t>改造防渗渠18.783公里，设计引水流量0.3-0.5m3/s。控制灌溉面积1.2万亩其中：阿尔勒村3.05公里、合尼村4.84公里、其迪尔村3.92公里、巴什阿曲村4.65公里、肖尔巴格村0.553公里、库木巴格村1.77公里。</t>
  </si>
  <si>
    <t>肖尔巴格乡阿尔勒村、合尼村、其迪尔村、巴什阿曲村、肖尔巴格村、库木巴格村</t>
  </si>
  <si>
    <t>HTS2020-51</t>
  </si>
  <si>
    <t>和田市玉龙喀什镇纳格热其村、依盖其村、兰干村、库提其村、阿亚克米克拉村斗渠防渗改造工程</t>
  </si>
  <si>
    <t>改造防渗渠13.749公里，设计引水流量0.3-0.5m3/s。控制灌溉面积1.0644万亩。其中：玉龙喀什镇纳格热其村3.83公里、依盖其村2.531公里、兰干村3.04公里、库提其村2.114公里、阿亚克米克拉村2.234公里。</t>
  </si>
  <si>
    <t>玉龙喀什镇纳格热其村、依盖其村、兰干村、库提其村、阿亚克米克拉村</t>
  </si>
  <si>
    <t>HTS2019-169</t>
  </si>
  <si>
    <t>和田市古江巴格乡巴什古江村、吐沙拉村斗渠防渗改造工程</t>
  </si>
  <si>
    <t>改造防渗斗渠8.295公里，设计引水流量0.3-0.5m3/s，控制灌溉面积5362亩。其中：巴什古江村3.8公里、吐沙拉村4.495公里。安排该项目的劳务报酬不低于总投资的15%。</t>
  </si>
  <si>
    <t>古江巴格乡巴什古江村、吐沙拉村</t>
  </si>
  <si>
    <t>以工代赈</t>
  </si>
  <si>
    <t>HTS2019-170</t>
  </si>
  <si>
    <t>和田市吉亚乡苏亚玉吉买勒克村、阿孜乃巴扎村斗渠防渗改造工程</t>
  </si>
  <si>
    <t>改造防渗斗渠10.743公里，设计引水流量0.3-0.5m3/s，控制灌溉面积6168亩。其中：吉亚乡苏亚玉吉买勒克村7.283公里、阿孜乃巴扎村3.46公里。安排该项目的劳务报酬不低于总投资的15%。</t>
  </si>
  <si>
    <t>吉亚乡苏亚玉吉买勒克村、阿孜乃巴扎村</t>
  </si>
  <si>
    <t>HTS2019-172</t>
  </si>
  <si>
    <t>和田市吉亚乡吉勒尕艾日克村、克尔帕买里村、阔塔孜买里村斗渠防渗改造工程</t>
  </si>
  <si>
    <t>改造防渗斗渠19.42公里，设计引水流量0.3-0.5m3/s，控制灌溉面积12614亩。其中：吉亚乡吉勒尕艾日克村9.42公里、克尔帕买里村5.62公里、阔塔孜买里村4.38公里。安排该项目的劳务报酬不低于总投资的15%。</t>
  </si>
  <si>
    <t>吉亚乡吉勒尕艾日克村、克尔帕买里村、阔塔孜买里村</t>
  </si>
  <si>
    <t>HTS2019-173</t>
  </si>
  <si>
    <t>和田市阿克恰勒乡托甫恰村、阿克塔什村斗渠防渗改造工程</t>
  </si>
  <si>
    <t>改造防渗斗渠14.608公里，设计引水流量0.3-0.5m3/s，控制灌溉面积9643亩。其中：阿克恰勒乡托甫恰村9.304公里、阿克塔什村5.304公里。安排该项目的劳务报酬不低于总投资的15%.</t>
  </si>
  <si>
    <t>阿克恰勒乡托甫恰村、阿克塔什村</t>
  </si>
  <si>
    <t>第五批涉农、以工代赈示范资金</t>
  </si>
  <si>
    <t>HTS2020-53</t>
  </si>
  <si>
    <t>和田市吉亚乡艾里玛塔木支渠防渗改造工程</t>
  </si>
  <si>
    <r>
      <rPr>
        <b/>
        <sz val="48"/>
        <rFont val="仿宋_GB2312"/>
        <charset val="134"/>
      </rPr>
      <t>吉亚乡艾里玛塔木村改造支渠7km，设计引水流量2m</t>
    </r>
    <r>
      <rPr>
        <b/>
        <sz val="48"/>
        <rFont val="宋体"/>
        <charset val="134"/>
      </rPr>
      <t>³</t>
    </r>
    <r>
      <rPr>
        <b/>
        <sz val="48"/>
        <rFont val="仿宋_GB2312"/>
        <charset val="134"/>
      </rPr>
      <t>/s。控制灌溉面积1.296万亩</t>
    </r>
  </si>
  <si>
    <t>吉亚乡艾里玛塔木村</t>
  </si>
  <si>
    <t>HTS2020-56</t>
  </si>
  <si>
    <t>和田市吉亚乡塔吾阿孜村、艾里玛塔村斗渠防渗改造工程</t>
  </si>
  <si>
    <t>改造防渗渠道8.317公里，设计引水流量0.3-0.5m3/s。控制灌溉面积0.5029万亩。其中：塔吾阿孜村3公里、艾里玛塔木村5.317公里。</t>
  </si>
  <si>
    <t>吉亚乡塔吾阿孜村、艾里玛塔木村</t>
  </si>
  <si>
    <t>HTS2020-57</t>
  </si>
  <si>
    <t>和田市吉亚乡铁热克力克村、夏克买里村、喀勒塔吐格曼村斗渠防渗改造工程</t>
  </si>
  <si>
    <t>改造防渗渠道22.32公里，设计引水流量0.3-0.5m3/s。控制灌溉面积1.4643万亩。其中：铁热克力克村9.63公里、夏克买里村8.855公里、喀勒塔吐格曼村3.835公里。</t>
  </si>
  <si>
    <t>吉亚乡铁热克力克村、夏克买里村、喀勒塔吐格曼村</t>
  </si>
  <si>
    <t>第一批自治区财扶、第一批涉农</t>
  </si>
  <si>
    <t>HTS2020-58</t>
  </si>
  <si>
    <t>和田市阿克恰勒乡其拉力格村、尕宗村、阿曲村、肖尔巴格村斗渠防渗改造工程</t>
  </si>
  <si>
    <t>改造防渗渠道总长6.5公里，设计引水流量0.3-0.5m3/s。控制灌溉面积0.5212万亩。其中：其拉力格村3.217公里、尕宗村0.899公里、阿曲村1.281公里、肖尔巴格村1.103公里。</t>
  </si>
  <si>
    <t>阿克恰勒乡其拉力格村、尕宗村、阿曲村、肖尔巴格村</t>
  </si>
  <si>
    <t>HTS2020-61</t>
  </si>
  <si>
    <t>和田市拉斯奎镇巴什拉斯奎村、托万巴什拉斯奎村、乃扎尔巴扎格村、阿克塔什村、阿瓦提村、阿热果勒村、托万阿热果勒村、库勒来克村、博斯坦阿勒迪村斗渠防渗改造工程</t>
  </si>
  <si>
    <t>改造防渗渠30.656公里，设计引水流量0.3-0.5m3/s。控制灌溉面积1.35万亩。其中：巴什拉斯奎村2.483公里、托万巴什拉斯奎村7.608公里、乃扎尔巴扎格村9.009公里、阿克塔什村0.567公里、阿瓦提村0.53公里、阿热果勒村1.066公里、托万阿热果勒村5.621公里、库勒来克村2.024公里、博斯坦阿勒迪村1.748公里。</t>
  </si>
  <si>
    <t>拉斯奎镇巴什拉斯奎村、托万巴什拉斯奎村、乃扎尔巴扎格村、阿克塔什村、阿瓦提村、阿热果勒村、托万阿热果勒村、库勒来克村、博斯坦阿勒迪村</t>
  </si>
  <si>
    <t>未安排资金31.701万元</t>
  </si>
  <si>
    <t>HTS2020-62</t>
  </si>
  <si>
    <t>和田市伊里其乡依盖尔其村、肖尔巴格村、托甫恰村、肖拉克村斗渠防渗改造工程</t>
  </si>
  <si>
    <t>改造防渗渠11.699公里，设计引水流量0.3-0.5m3/s，控制灌溉面积9113亩其中：依盖尔其村7.062公里、肖尔巴格村0.948公里、托甫恰村3.522公里、肖拉克村0.167公里。</t>
  </si>
  <si>
    <t>伊里其乡依盖尔其村、肖尔巴格村、托甫恰村、肖拉克村</t>
  </si>
  <si>
    <t>HTS2020-63</t>
  </si>
  <si>
    <t>和田市吐沙拉镇克孜克代尔瓦扎村、托库孜拱拜孜村、喀提其村、沙依巴格村、吐居克村、格兰木村、和谐村斗渠防渗改造工程</t>
  </si>
  <si>
    <t>防渗渠道总长28.937公里，设计引水流量0.3-0.5m3/s。其中：吐沙拉镇克孜克代尔瓦扎村6.519公里、托库孜拱拜孜村5.763公里、喀提其村0.96公里、沙依巴格村5.541公里、吐居克村4.917公里、格兰木村1.372公里、和谐村3.865公里。</t>
  </si>
  <si>
    <t>吐沙拉镇克孜克代尔瓦扎村、托库孜拱拜孜村、喀提其村、沙依巴格村、吐居克村、格兰木村、和谐村</t>
  </si>
  <si>
    <t>HTS2020-67</t>
  </si>
  <si>
    <t>和田市4个乡镇农贸市场配套附属设施工程项目</t>
  </si>
  <si>
    <t>投资310万元，为4乡镇农贸市场配套天然气工程，其中：1、玉龙喀什镇中压部分：90米、阀井(De200)1座；低压部分：壁挂炉27户DN50（Q235B）336米；调压箱（RB100）2座，智能燃气物联表27块，皮膜表（G16）4块，工业报警系统4套。2、吉亚乡中压部分：440米、阀井(De160)1座；低压部分：餐厅9座DN80（Q235B）90米，DN50（Q235B）190米，调压箱（RB100）4座，皮膜表（G25）1块、（G10）8块，工业报警系统10套，壁挂炉82户，DN50（Q235B）650米，调压箱（RB100）12座，智能燃气物联表82块。3、拉斯奎镇中压部分：630米、阀井(De200)1座；低压部分：壁挂炉123户DN50（Q235B）995米；调压箱（RB100）14座，智能燃气物联表123块。4、吐沙拉镇中压部分：1040米、阀井1座；低压部分：锅炉1座，皮膜表（G40）2块，工业报警系统1套。餐厅13座DN80（Q235B）209米、DN50（Q235B）412米，调压箱（RB100）10座，智能燃气物联表13块。</t>
  </si>
  <si>
    <t>拉斯奎镇巴什拉斯奎村、吐沙拉镇喀提其村、吉亚乡铁热克力克村、玉龙喀什镇达瓦巴扎村</t>
  </si>
  <si>
    <t>保障农贸市场正常运转</t>
  </si>
  <si>
    <t>市场监督管理局、吉亚乡、拉斯奎镇、吐沙拉镇、玉龙喀什镇</t>
  </si>
  <si>
    <t>曹卫军、程毅、闫先明、侯锦锋、马良</t>
  </si>
  <si>
    <t>HTS2020-71</t>
  </si>
  <si>
    <t>和田市农牧民技能培训基地实训车间建设项目</t>
  </si>
  <si>
    <t>在拉斯奎镇阿瓦提村（喀龙社区），新建农牧民技能培训车间3806平方米并配套相关附属设施。</t>
  </si>
  <si>
    <t>培训</t>
  </si>
  <si>
    <t>拉斯奎镇阿瓦提村（喀龙社区）</t>
  </si>
  <si>
    <t>加强技能培训，拓宽就业渠道</t>
  </si>
  <si>
    <t>城市管理局</t>
  </si>
  <si>
    <t>何建军</t>
  </si>
  <si>
    <t>刘峰</t>
  </si>
  <si>
    <t>和田地区人社局</t>
  </si>
  <si>
    <t>HTS2020-74</t>
  </si>
  <si>
    <t>和田市一贯制学校建设项目</t>
  </si>
  <si>
    <t>新建教学用房133311.31平方米，及配套相关附属设施。</t>
  </si>
  <si>
    <t>教育</t>
  </si>
  <si>
    <t>玉龙喀什镇兰干村</t>
  </si>
  <si>
    <t>缓解和田市农村适龄学生入学压力</t>
  </si>
  <si>
    <t>教育局</t>
  </si>
  <si>
    <t>翟启勇</t>
  </si>
  <si>
    <t>多智峰</t>
  </si>
  <si>
    <t>和田地区教育局</t>
  </si>
  <si>
    <t>第一批地债</t>
  </si>
  <si>
    <t>行业部门自筹资金8374.89</t>
  </si>
  <si>
    <t>HTS2020-75</t>
  </si>
  <si>
    <t>和田市乌鲁木齐北路教育园区建设项目</t>
  </si>
  <si>
    <t>建设面积117731平方米及其室外相关附属配套工程。</t>
  </si>
  <si>
    <t>伊里其乡塞其阿克塔什村</t>
  </si>
  <si>
    <t>第一、二批地债、第六、七批涉农</t>
  </si>
  <si>
    <t>未安排资金13572.68932万元</t>
  </si>
  <si>
    <t>HTS2020-76</t>
  </si>
  <si>
    <t>和田市乡镇卫生院扩建项目</t>
  </si>
  <si>
    <t>为乡镇建设业务用房11670平方米，新建体检中心3500平方米。</t>
  </si>
  <si>
    <t>医疗</t>
  </si>
  <si>
    <t>扩建</t>
  </si>
  <si>
    <t>拉斯奎镇巴什拉斯奎村、吐沙拉镇幸福村、吉亚乡阿孜乃巴扎村、玉龙喀什镇永巴扎村、肖尔巴格乡阿依丁库勒村、阿克恰勒乡尕宗村、伊里其乡肖拉克村</t>
  </si>
  <si>
    <t>提高医疗服务能力，方便群众就医</t>
  </si>
  <si>
    <t>卫健委</t>
  </si>
  <si>
    <t>刘光文</t>
  </si>
  <si>
    <t>左新义</t>
  </si>
  <si>
    <t>和田地区卫健委</t>
  </si>
  <si>
    <t>第一、二批地债</t>
  </si>
  <si>
    <t>行业自筹资金551万元</t>
  </si>
  <si>
    <t>HTS2019-80（1）</t>
  </si>
  <si>
    <t>和田市黑尼水厂农村饮水安全巩固提升工程</t>
  </si>
  <si>
    <t>投资9914万元，改建加压泵房配电室1座（281平方米），新建收费大厅2座（100平方米/座）；更换加压泵6台、潜水泵6台、配套变压器6套；新建PE100级输配水管网419.5公里，新建各类阀门井220座，穿越道路8处，穿越渠道5处，水表井5106座，智能IC卡水表13063块（其中贫困户4168户，非贫困户8895户），非贫困户入户工程资金320.05万元由非贫困户自行承担。2019年已安排资金7851.9524万元。</t>
  </si>
  <si>
    <t>肖尔巴格乡、拉斯奎镇</t>
  </si>
  <si>
    <t>确保农户饮水安全</t>
  </si>
  <si>
    <t>孙天宾</t>
  </si>
  <si>
    <t>HTS2019-80（2）</t>
  </si>
  <si>
    <t>和田市玉河东部一乡一镇饮水安全巩固提升工程</t>
  </si>
  <si>
    <t>投资10834万元，更新供水管井2眼，新建清水池1座（2000立方米），消毒间5座（92平方米/座），改建加压泵房1座（99平方米），配套附属用房372平方米；新建PE100级输配水管网317.8公里，新建各类阀门井166座，穿越道路5处、穿越渠道58处，水表井5295座，智能IC卡水表11113块（其中贫困户3476户，非贫困户7637户），非贫困户入户工程资金256.75万元由非贫困户自行承担。2019年已安排资金7621.3万元。</t>
  </si>
  <si>
    <t>玉龙喀什镇、吉亚乡</t>
  </si>
  <si>
    <t>HTS2019-80（3）</t>
  </si>
  <si>
    <t>和田市三乡一镇联合水厂饮水安全巩固提升工程</t>
  </si>
  <si>
    <t>投资11070万元，新打供水管井6眼，水源防护2500米，新建清水池2座（每座2000立方米/座），配套附属用房1座（565平方米），井泵房6座（9平方米/座），架设输电线路5.8公里，变压器6台，电解法二氧化氯发生器2台，自动化控制系统1套；新建输配水管网244.38公里，各类阀门井108座，穿越道路5处、穿越渠道26处，水表井2765座，智能IC卡水表10121块（其中贫困户1320户，非贫困户8801户），非贫困户入户工程资金281.22万元由非贫困户自行承担。2019年已安排资金8757.1224万元。</t>
  </si>
  <si>
    <t>古江巴格乡</t>
  </si>
  <si>
    <t>HTS2020-77</t>
  </si>
  <si>
    <t>和田市吐沙拉镇米里克瓦提生态林1-18号斗渠防渗改造工程</t>
  </si>
  <si>
    <t>米里克瓦提生态林防渗斗渠1-18号长度33.826km，控制灌溉面积1万亩。设计引水流量0.3-0.5m3/s。</t>
  </si>
  <si>
    <t>吐沙拉镇米里克瓦提村</t>
  </si>
  <si>
    <t>HTS2020-87</t>
  </si>
  <si>
    <t>和田市各乡镇农村幸福大院建设项目</t>
  </si>
  <si>
    <t>计划投资5000万元(其中：申请地债资金4690万元,财政专项扶贫资金310万元)，为8个乡镇新建11728平方米幸福大院，并配套750张床位及其他相关附属设施。其中：肖尔巴格乡新建1340.52平方米，并配套100张床位；古江巴格乡新建1599.9平方米，并配套100张床位；吐沙拉镇新建1599.79平方米，并配套100张床位；玉龙喀什镇新建1595.48平方米，并配套100张床位；吉亚乡新建1600平方米，并配套100张床位；阿克恰勒乡新建1000.51平方米，并配套50张床位；伊里其乡新建1371.52平方米，并配套100张床位；拉斯奎镇新建1620.26平方米，并配套100张床位。</t>
  </si>
  <si>
    <t>肖尔巴格乡合尼村、古江巴格乡巴什古江村、吐沙拉镇阔克拱拜孜村、玉龙喀什镇提尼其力克村、吉亚乡夏克买里村、阿克恰勒乡曙光村、伊里其乡苏开墩村、拉斯奎镇墩阔恰村</t>
  </si>
  <si>
    <t>解决农村特困人员生活照料问题</t>
  </si>
  <si>
    <t>民政局</t>
  </si>
  <si>
    <t>阿米娜·阿不都艾尼</t>
  </si>
  <si>
    <t>米吉提·吐送尼亚孜</t>
  </si>
  <si>
    <t>和田地区民政局</t>
  </si>
  <si>
    <t>第一批自治区财扶、第二批地债</t>
  </si>
  <si>
    <t>HTS2020-95(1)</t>
  </si>
  <si>
    <t>和田市古江巴格乡农村道路护路人员项目</t>
  </si>
  <si>
    <t>按照农村公路“有路必养，养必见效；有路必管，管必到位”的总体目标，为古江巴格乡设置48名护路员，每人每月发放1000元工资。其中：塔木巴格村3名、吐沙拉村5名、金龙村2名、红星村4名、赛克散村5名、如克村6名、巴什古江村2名、托万特根拉村5名、巴什如克村6名、塔木巴格霍伊拉村1名、古再勒巴格村1名、特根拉村1名、巴什赛克散村3名、恰哈尔巴格村1名、热亥特巴格村3名。</t>
  </si>
  <si>
    <t>塔木巴格村、吐沙拉村、金龙村、红星村、赛克散村、如克村、巴什古江村、托万特根拉村、巴什如克村、塔木巴格霍伊拉村、古再勒巴格村、特根拉村、巴什赛克散村、恰哈尔巴格村、热亥特巴格村</t>
  </si>
  <si>
    <t>名</t>
  </si>
  <si>
    <t>0.1万元/人/月</t>
  </si>
  <si>
    <t>实现农村公路经常性养护率的改善；路域环境优美整洁，形成“畅通、安全、舒适、和谐”的农村公路通行环境，有效提升农村公路综合服务水平</t>
  </si>
  <si>
    <t>中央财扶资金（道路养护专项资金）</t>
  </si>
  <si>
    <t>财扶</t>
  </si>
  <si>
    <t>HTS2020-95(2)</t>
  </si>
  <si>
    <t>和田市吉亚乡农村道路护路人员项目</t>
  </si>
  <si>
    <t>按照农村公路“有路必养，养必见效；有路必管，管必到位”的总体目标，为吉亚乡设置99名护路员，每人每月发放1000元工资。其中：塔吾阿孜村7名、苏亚玉吉买勒克村5名、欧吞其尧勒村5名、阔恰村5名、苏亚兰干村5名、巴什兰干村5名、库木巴格村4名、艾里玛塔木村8名、吉勒尕艾日克村5名、库塔孜买里村1名、阿克买里村7名、夏克买里村5名、阿孜乃巴扎村6名、铁热克力克村5名、克尔帕买里村2名、艾德莱斯村5名、喀勒塔吐格曼村4名、亚吐格曼村5名、巴什吐格曼村5名、金叶村1名、玉叶村4名。</t>
  </si>
  <si>
    <t>塔吾阿孜村、苏亚玉吉买勒克村、欧吞其尧勒村、阔恰村、苏亚兰干村、巴什兰干村、库木巴格村、艾里玛塔木村、吉勒尕艾日克村、库塔孜买里村、阿克买里村、夏克买里村、阿孜乃巴扎村、铁热克力克村、克尔帕买里村、艾德莱斯村、喀勒塔吐格曼村、亚吐格曼村、巴什吐格曼村、金叶村、玉叶村</t>
  </si>
  <si>
    <t>HTS2020-95(3)</t>
  </si>
  <si>
    <t>和田市拉斯奎镇农村道路护路人员项目</t>
  </si>
  <si>
    <t>按照农村公路“有路必养，养必见效；有路必管，管必到位”的总体目标，为拉斯奎镇设置53名护路员，每人每月发放1000元工资。其中：阿克塔什村3名、阿克塔什社区3名、阿热果勒村4名、阿瓦提村3名、巴什拉斯奎村5名、博斯坦阿勒迪村3名、墩阔恰村3名、库勒来克村1名、阔什库勒村3名、乃扎尔巴格村5名、其盖布隆村2名、托万阿热果勒村5名、托万库勒来克村1名、托万阔恰村3名、托万拉斯奎村4名、托万其盖布隆村5名。</t>
  </si>
  <si>
    <t>阿克塔什村、阿克塔什社区、阿热果勒村、阿瓦提村、巴什拉斯奎村、博斯坦阿勒迪村、墩阔恰村、库勒来克村、阔什库勒村、乃扎尔巴格村、其盖布隆村、托万阿热果勒村、托万库勒来克村、托万阔恰村、托万拉斯奎村、托万其盖布隆村</t>
  </si>
  <si>
    <t>HTS2020-95(4)</t>
  </si>
  <si>
    <t>和田市吐沙拉镇农村道路护路人员项目</t>
  </si>
  <si>
    <t>按照农村公路“有路必养，养必见效；有路必管，管必到位”的总体目标，为吐沙拉镇设置117名护路员，每人每月发放1000元工资。其中：阿克提其村8名、墩村10名、和谐村4名、红旗村5名、加拉勒巴格村17名、喀热买提村14名、喀提其村10名、坎特艾日克村8名、克孜克代瓦扎村1名、宁丰村4名、阿亚格斯普斯亚村9名、巴什斯普斯亚村1名、斯亚村6名、幸福村2名、英巴格村8名、永安村4名、玉和村6名。</t>
  </si>
  <si>
    <t>阿克提其村、墩村、和谐村、红旗村、加拉勒巴格村、喀热买提村、喀提其村、坎特艾日克村、克孜克代瓦扎村、宁丰村、阿亚格斯普斯亚村、巴什斯普斯亚村、斯亚村、幸福村、英巴格村、永安村、玉和村</t>
  </si>
  <si>
    <t>HTS2020-95(5)</t>
  </si>
  <si>
    <t>和田市伊里其乡农村道路护路人员项目</t>
  </si>
  <si>
    <t>按照农村公路“有路必养，养必见效；有路必管，管必到位”的总体目标，为伊里其乡设置65名护路员，每人每月发放1000元工资。其中：阿热坎特村2名、托甫恰村5名、纳瓦格村2名、肖拉克村4名、托甫恰社区2名、阿热肖拉克社区3名、托万阿热勒村1名、托万阿热勒社区1名、阿克铁热克村7名、阔洪奇村2名、苏开墩村3名、亚甫拉克村6名、阿热肖拉克村4名、依盖尔其村6名、阿热肖拉克社区2名、托万阿热勒村5名、柳树社区2名、惠民社区1名、肖拉克村（色皮勒村）4名、阿勒米力克村2名、英麦勒拉村1名。</t>
  </si>
  <si>
    <t>阿热坎特村、托甫恰村、纳瓦格村、肖拉克村、托甫恰社区、阿热肖拉克社区、托万阿热勒村、托万阿热勒社区、阿克铁热克村、阔洪奇村、苏开墩村、亚甫拉克村、阿热肖拉克村、依盖尔其村、阿热肖拉克社区、托万阿热勒村、柳树社区、惠民社区、肖拉克村（色皮勒村）、阿勒米力克村、英麦勒拉村</t>
  </si>
  <si>
    <t>HTS2020-95(6)</t>
  </si>
  <si>
    <t>和田市肖尔巴格乡农村道路护路人员项目</t>
  </si>
  <si>
    <t>按照农村公路“有路必养，养必见效；有路必管，管必到位”的总体目标，为肖尔巴格乡设置83名护路员，每人每月发放1000元工资。其中：阿克兰干村8名、热依木巴格村2名、其迪尔村7名、肖尔巴格村4名、米合日巴格村1名、英巴格村7名、巴什阿曲村5名、巴什铁热克村6名、光明村3名、拜黑特巴格村2名、祥和村3名、铁热克吾斯塘村6名、阿热要勒村5名、艾提尔古力村1名、阿亚格阿曲村7名、阿依丁库勒村3名、霍什艾日克村2名、合尼村4名、阿克塔什村4名、托万肖尔巴格村3名。</t>
  </si>
  <si>
    <t>阿克兰干村、热依木巴格村、其迪尔村、肖尔巴格村、米合日巴格村、英巴格村、巴什阿曲村、巴什铁热克村、光明村、拜黑特巴格村、祥和村、铁热克吾斯塘村、阿热要勒村、艾提尔古力村、阿亚格阿曲村、阿依丁库勒村、霍什艾日克村、合尼村、阿克塔什村、托万肖尔巴格村</t>
  </si>
  <si>
    <t>HTS2020-95(7)</t>
  </si>
  <si>
    <t>和田市玉龙喀什镇农村道路护路人员项目</t>
  </si>
  <si>
    <t>按照农村公路“有路必养，养必见效；有路必管，管必到位”的总体目标，为玉龙喀什镇设置56名护路员，每人每月发放1000元工资。其中：阿鲁博依村7名、克热格艾日克村4名、永巴扎村3名、达瓦巴扎村3名、提尼齐力克村3名、阿克其格村4名、巴什米克拉村4名、纳格热其村4名、库提其村4名、依盖尔其村2名、兰干村4名、巴什依格孜艾日克村4名、阿亚克依格孜艾日克村4名、英阿瓦提村2名、阿亚克米克拉村4名。</t>
  </si>
  <si>
    <t>阿鲁博依村、克热格艾日克村、永巴扎村、达瓦巴扎村、提尼齐力克村、阿克其格村、巴什米克拉村、纳格热其村、库提其村、依盖尔其村、兰干村、巴什依格孜艾日克村、阿亚克依格孜艾日克村、英阿瓦提村、阿亚克米克拉村</t>
  </si>
  <si>
    <t>HTS2020-95(8)</t>
  </si>
  <si>
    <t>和田市阿克恰勒乡农村道路护路人员项目</t>
  </si>
  <si>
    <t>按照农村公路“有路必养，养必见效；有路必管，管必到位”的总体目标，为阿克恰勒乡设置29名护路员，每人每月发放1000元工资。其中：肖尔巴格村3名、曙光村4名、阿克塔什村3名、阿曲村4名、苏克墩村3名、其格勒克村4名、托甫恰村4名、其拉力克村4名。</t>
  </si>
  <si>
    <t>肖尔巴格村、曙光村、阿克塔什村、阿曲村、苏克墩村、其格勒克村、托甫恰村、其拉力克村</t>
  </si>
  <si>
    <t>HTS2020-68</t>
  </si>
  <si>
    <t>和田市小额信贷贴息项目</t>
  </si>
  <si>
    <t>五乡三镇8000户建档立卡贫困户贷款贴息，需资金1007.95万元。（第一次计划安排670.45万元，第二次计划安排337.5万元）</t>
  </si>
  <si>
    <t>金融扶贫</t>
  </si>
  <si>
    <t>五乡三镇</t>
  </si>
  <si>
    <t>保障贫困户贷款贴息</t>
  </si>
  <si>
    <t>扶贫办</t>
  </si>
  <si>
    <t>令爱军</t>
  </si>
  <si>
    <t>和田地区扶贫办</t>
  </si>
  <si>
    <t>第一批扶贫发展、第二批扶贫发展</t>
  </si>
  <si>
    <t>第一批扶贫发展资金安排670.45万元，第二批扶贫发展资金安排337.5万元）</t>
  </si>
  <si>
    <t>HTS2020-69</t>
  </si>
  <si>
    <t>和田市项目管理费</t>
  </si>
  <si>
    <t>用于项目规划编制、评审、宣传、督查、验收、资金项目绩效评价、项目档案管理等费用，需资金184万元。</t>
  </si>
  <si>
    <t>保障项目顺利实施</t>
  </si>
  <si>
    <t>第一批扶贫发展资金安排100万元，第二批扶贫发展资金安排84万元）</t>
  </si>
  <si>
    <t>HTS2020-70</t>
  </si>
  <si>
    <t>和田市雨露计划项目</t>
  </si>
  <si>
    <t>对和田市五乡三镇2678名建档立卡家庭接受职业教育学生进行就学补助，每名学生发放3000元。其中：阿克恰勒乡148名(阿克塔什村10名、阿曲村11名、其格勒克村40名、其拉力克村19名、曙光村13名、苏克墩村28名、托甫恰村18名、肖尔巴格村9名)；古江巴格乡254名(巴什古江村14名、红星村29名、金龙村48名、如克村40名、赛克散村47名、塔木巴格村25名、塔木巴格霍伊拉村8名、特根拉村12名、吐沙拉村25名、托万古江村6名)；吉亚乡447名(阿克买里村39名、阿孜乃巴扎村30名、艾德莱斯村20名、艾里玛塔木村19名、巴什兰干村25名、巴什吐格曼村10名、吉勒尕艾日克村21名、金叶村16名、喀勒塔吐格曼村10名、克尔帕买里村21名、库木巴格村14名、库塔孜买里村23名、阔恰村26名、欧吞其尧勒村26名、苏亚兰干村24名、苏亚玉吉买勒克村12名、塔吾阿孜村27名、铁热克力克村33名、夏克买里村20名、亚吐格曼村15名、玉叶村16名)；拉斯奎镇422名(阿克塔什村25名、阿热果勒村58名、阿瓦提村17名、巴什拉斯奎村22名、波斯坦阿勒迪村9名、墩阔恰村50名、库勒来克村82名、阔什库勒村24名、乃扎尔巴格村41名、其盖布隆村94名)；吐沙拉镇505名(阿克提其村29名、墩村52名、和谐村41名、红旗村20名、加拉勒巴格村33名、喀热买提村36名、喀提其村43名、坎特艾日克村13名、克孜克代尔瓦扎村3名、宁丰村29名、斯普斯亚村59名、斯亚村45名、幸福村11名、英巴格村21名、永安村19名、玉和村51名)；肖尔巴格乡304名(阿尔勒村23名、阿克兰干村26名、阿克塔什村20名、阿亚格阿曲村13名、阿依丁库勒村12名、巴什阿曲村40名、巴什铁热克村15名、光明村30名、合尼村14名、库木巴格村2名、其迪尔村33名、热依木巴格村18名、铁热克吾斯塘村22名、托万肖尔巴格村7名、肖尔巴格村12名、英巴格村14名、英巴扎村3名)；伊里其乡423名(阿克铁热克村35名、阿热坎特村19名、阿热勒村22名、阿热肖拉克村42名、阿特巴扎村13名、纳瓦格村18名、赛其阿克塔什村27名、苏开墩村28名、托甫恰村33名、托万阿热勒村58名、夏玛勒巴格村23名、肖尔巴格村2名、肖拉克村31名、亚甫拉克村37名、依盖尔其村35名)；玉龙喀什镇175名(阿克其格村8名、阿勒提来村17名、阿鲁博依村6名、阿亚克米克拉村14名、阿亚克依格孜艾日克村4名、巴什米克拉村11名、巴什依格孜艾日克村4名、达瓦巴扎村37名、克热格艾日克村24名、库提其村3名、兰干村11名、纳格热其村13名、依盖尔其村12名、英阿瓦提村5名、永巴扎村6名)。</t>
  </si>
  <si>
    <t>阿克恰勒乡阿克塔什村、阿曲村、其格勒克村、其拉力克村、曙光村、苏克墩村、托甫恰村、肖尔巴格村；古江巴格乡巴什古江村、红星村、金龙村、如克村、赛克散村、塔木巴格村、塔木巴格霍伊拉村、特根拉村、吐沙拉村、托万古江村；吉亚乡阿克买里村、阿孜乃巴扎村、艾德莱斯村、艾里玛塔木村、巴什兰干村、巴什吐格曼村、吉勒尕艾日克村、金叶村、喀勒塔吐格曼村、克尔帕买里村、库木巴格村、库塔孜买里村、阔恰村、欧吞其尧勒村、苏亚兰干村、苏亚玉吉买勒克村、塔吾阿孜村、铁热克力克村、夏克买里村、亚吐格曼村、玉叶村；拉斯奎镇阿克塔什村、阿热果勒村、阿瓦提村、巴什拉斯奎村、波斯坦阿勒迪村、墩阔恰村、库勒来克村、阔什库勒村、乃扎尔巴格村、其盖布隆村；吐沙拉镇阿克提其村、墩村、和谐村、红旗村、加拉勒巴格村、喀热买提村、喀提其村、坎特艾日克村、克孜克代尔瓦扎村、宁丰村、斯普斯亚村、斯亚村、幸福村、英巴格村、永安村、玉和村；肖尔巴格乡阿尔勒村、阿克兰干村、阿克塔什村、阿亚格阿曲村、阿依丁库勒村、巴什阿曲村、巴什铁热克村、光明村、合尼村、库木巴格村、其迪尔村、热依木巴格村、铁热克吾斯塘村、托万肖尔巴格村、肖尔巴格村、英巴格村、英巴扎村；伊里其乡阿克铁热克村、阿热坎特村、阿热勒村、阿热肖拉克村、阿特巴扎村、纳瓦格村、赛其阿克塔什村、苏开墩村、托甫恰村、托万阿热勒村、夏玛勒巴格村、肖尔巴格村、肖拉克村、亚甫拉克村、依盖尔其村；玉龙喀什镇阿克其格村、阿勒提来村、阿鲁博依村、阿亚克米克拉村、阿亚克依格孜艾日克村、巴什米克拉村、巴什依格孜艾日克村、达瓦巴扎村、克热格艾日克村、库提其村、兰干村、纳格热其村、依盖尔其村、英阿瓦提村、永巴扎村</t>
  </si>
  <si>
    <t>鼓励贫困户学生通过学习技能，将来实现稳定就业</t>
  </si>
  <si>
    <t>HTS2020-96</t>
  </si>
  <si>
    <t>和田市扶贫龙头企业贷款贴息项目</t>
  </si>
  <si>
    <t>为和田市2019年符合贷款贴息条件的5家扶贫龙头企业新增贷款进行贴息（2019年贷款统计时间节点为2019年4月8日-12月21日），其中：新疆昆天生物科技集团股份有限公司，贷款金额1200万元，需贴息6.0975万元；新疆京和纺织科技有限公司，贷款2000万元，需贴息7.3333万元；和田市泰达服装有限公司，贷款4000万元，需贴息29万元；和田天王纺织有限公司，贷款18052万元，需贴息98.2462万元；新疆中昆物流有限责任公司，贷款6000万元，需贴息73.6666万元。</t>
  </si>
  <si>
    <t>保障符合条件扶贫龙头企业能够享受到党的优惠政策，确保企业稳定向贫困户提供就业岗位</t>
  </si>
  <si>
    <t>李江辉</t>
  </si>
  <si>
    <t>和田地区扶贫开发办公室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</si>
</sst>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_ "/>
    <numFmt numFmtId="177" formatCode="0_ "/>
    <numFmt numFmtId="178" formatCode="0.00_ "/>
    <numFmt numFmtId="179" formatCode="0.000_ "/>
    <numFmt numFmtId="180" formatCode="0.000000_ "/>
    <numFmt numFmtId="181" formatCode="0.0_ "/>
  </numFmts>
  <fonts count="47">
    <font>
      <sz val="12"/>
      <name val="宋体"/>
      <charset val="134"/>
    </font>
    <font>
      <sz val="10.5"/>
      <color rgb="FF0000FF"/>
      <name val="宋体"/>
      <charset val="134"/>
    </font>
    <font>
      <sz val="10.5"/>
      <color rgb="FF0070C0"/>
      <name val="宋体"/>
      <charset val="134"/>
    </font>
    <font>
      <sz val="10.5"/>
      <name val="宋体"/>
      <charset val="134"/>
    </font>
    <font>
      <sz val="10.5"/>
      <color rgb="FF5B9BD5"/>
      <name val="宋体"/>
      <charset val="134"/>
    </font>
    <font>
      <sz val="72"/>
      <name val="宋体"/>
      <charset val="134"/>
    </font>
    <font>
      <b/>
      <sz val="48"/>
      <name val="仿宋_GB2312"/>
      <charset val="134"/>
    </font>
    <font>
      <b/>
      <sz val="72"/>
      <name val="仿宋_GB2312"/>
      <charset val="134"/>
    </font>
    <font>
      <b/>
      <sz val="145"/>
      <name val="仿宋_GB2312"/>
      <charset val="134"/>
    </font>
    <font>
      <b/>
      <sz val="36"/>
      <name val="仿宋_GB2312"/>
      <charset val="134"/>
    </font>
    <font>
      <b/>
      <sz val="48"/>
      <color rgb="FFFF0000"/>
      <name val="仿宋_GB2312"/>
      <charset val="134"/>
    </font>
    <font>
      <sz val="36"/>
      <name val="宋体"/>
      <charset val="134"/>
    </font>
    <font>
      <b/>
      <sz val="48"/>
      <name val="宋体"/>
      <charset val="134"/>
    </font>
    <font>
      <sz val="4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Tahoma"/>
      <charset val="134"/>
    </font>
    <font>
      <sz val="11"/>
      <name val="宋体"/>
      <charset val="134"/>
    </font>
    <font>
      <sz val="44"/>
      <name val="宋体"/>
      <charset val="134"/>
    </font>
    <font>
      <b/>
      <sz val="72"/>
      <name val="宋体"/>
      <charset val="134"/>
    </font>
    <font>
      <sz val="72"/>
      <name val="宋体"/>
      <charset val="134"/>
    </font>
    <font>
      <b/>
      <sz val="66"/>
      <name val="宋体"/>
      <charset val="134"/>
    </font>
    <font>
      <sz val="66"/>
      <name val="宋体"/>
      <charset val="134"/>
    </font>
    <font>
      <sz val="6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6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1" fillId="22" borderId="1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6" borderId="10" applyNumberFormat="0" applyFont="0" applyAlignment="0" applyProtection="0">
      <alignment vertical="center"/>
    </xf>
    <xf numFmtId="0" fontId="25" fillId="0" borderId="0">
      <alignment vertical="center"/>
    </xf>
    <xf numFmtId="0" fontId="24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0" fillId="0" borderId="0">
      <protection locked="0"/>
    </xf>
    <xf numFmtId="0" fontId="17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34" fillId="11" borderId="13" applyNumberFormat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25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0" fillId="0" borderId="0">
      <protection locked="0"/>
    </xf>
    <xf numFmtId="0" fontId="32" fillId="27" borderId="0" applyNumberFormat="0" applyBorder="0" applyAlignment="0" applyProtection="0">
      <alignment vertical="center"/>
    </xf>
    <xf numFmtId="0" fontId="25" fillId="0" borderId="0">
      <protection locked="0"/>
    </xf>
    <xf numFmtId="0" fontId="30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5" fillId="0" borderId="0">
      <protection locked="0"/>
    </xf>
    <xf numFmtId="0" fontId="37" fillId="0" borderId="0">
      <protection locked="0"/>
    </xf>
    <xf numFmtId="0" fontId="25" fillId="0" borderId="0">
      <protection locked="0"/>
    </xf>
    <xf numFmtId="0" fontId="25" fillId="0" borderId="0">
      <alignment vertical="center"/>
    </xf>
    <xf numFmtId="0" fontId="25" fillId="0" borderId="0">
      <protection locked="0"/>
    </xf>
    <xf numFmtId="0" fontId="36" fillId="0" borderId="0"/>
    <xf numFmtId="0" fontId="0" fillId="0" borderId="0">
      <protection locked="0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5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78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178" fontId="7" fillId="0" borderId="5" xfId="0" applyNumberFormat="1" applyFont="1" applyFill="1" applyBorder="1" applyAlignment="1">
      <alignment horizontal="center" vertical="center" wrapText="1"/>
    </xf>
    <xf numFmtId="178" fontId="7" fillId="0" borderId="6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5" fillId="2" borderId="1" xfId="0" applyFont="1" applyFill="1" applyBorder="1" applyAlignment="1">
      <alignment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9 4" xfId="19"/>
    <cellStyle name="常规 12" xfId="20"/>
    <cellStyle name="解释性文本" xfId="21" builtinId="53"/>
    <cellStyle name="标题 1" xfId="22" builtinId="16"/>
    <cellStyle name="常规 4 10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常规 13 5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10 2 2 2 2 2 2" xfId="36"/>
    <cellStyle name="好" xfId="37" builtinId="26"/>
    <cellStyle name="常规 2 9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常规 10" xfId="57"/>
    <cellStyle name="40% - 强调文字颜色 6" xfId="58" builtinId="51"/>
    <cellStyle name="60% - 强调文字颜色 6" xfId="59" builtinId="52"/>
    <cellStyle name="常规 10 7 2" xfId="60"/>
    <cellStyle name="常规 2 3 3 2" xfId="61"/>
    <cellStyle name="常规 2 11 2" xfId="62"/>
    <cellStyle name="常规 2" xfId="63"/>
    <cellStyle name="常规 2 17" xfId="64"/>
    <cellStyle name="常规 3" xfId="65"/>
    <cellStyle name="常规 5 8" xfId="66"/>
    <cellStyle name="常规 51" xfId="67"/>
    <cellStyle name="常规 52" xfId="68"/>
    <cellStyle name="常规 53" xfId="69"/>
    <cellStyle name="常规 7" xfId="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Z190"/>
  <sheetViews>
    <sheetView tabSelected="1" view="pageBreakPreview" zoomScale="10" zoomScaleNormal="10" zoomScaleSheetLayoutView="10" workbookViewId="0">
      <pane ySplit="5" topLeftCell="A6" activePane="bottomLeft" state="frozen"/>
      <selection/>
      <selection pane="bottomLeft" activeCell="P5" sqref="P5"/>
    </sheetView>
  </sheetViews>
  <sheetFormatPr defaultColWidth="10" defaultRowHeight="92.25"/>
  <cols>
    <col min="1" max="1" width="22.5" style="7" customWidth="1"/>
    <col min="2" max="2" width="42.475" style="7" customWidth="1"/>
    <col min="3" max="3" width="77.5" style="7" customWidth="1"/>
    <col min="4" max="4" width="255" style="8" customWidth="1"/>
    <col min="5" max="5" width="25.475" style="7" customWidth="1"/>
    <col min="6" max="6" width="23.125" style="7" customWidth="1"/>
    <col min="7" max="7" width="140.625" style="8" customWidth="1"/>
    <col min="8" max="8" width="53.125" style="7" hidden="1" customWidth="1"/>
    <col min="9" max="9" width="19.475" style="7" customWidth="1"/>
    <col min="10" max="10" width="46.875" style="7" customWidth="1"/>
    <col min="11" max="11" width="86.875" style="9" customWidth="1"/>
    <col min="12" max="12" width="78.125" style="9" customWidth="1"/>
    <col min="13" max="13" width="85" style="9" customWidth="1"/>
    <col min="14" max="14" width="58.75" style="7" customWidth="1"/>
    <col min="15" max="15" width="60" style="7" customWidth="1"/>
    <col min="16" max="16" width="75.625" style="7" customWidth="1"/>
    <col min="17" max="17" width="22.5" style="7" hidden="1" customWidth="1"/>
    <col min="18" max="18" width="32.5" style="7" hidden="1" customWidth="1"/>
    <col min="19" max="19" width="30.625" style="7" hidden="1" customWidth="1"/>
    <col min="20" max="20" width="70" style="7" customWidth="1"/>
    <col min="21" max="21" width="97.5" style="7" customWidth="1"/>
    <col min="22" max="22" width="53.75" style="7" customWidth="1"/>
    <col min="23" max="23" width="37.5" style="7" hidden="1" customWidth="1"/>
    <col min="24" max="24" width="33.125" style="7" hidden="1" customWidth="1"/>
    <col min="25" max="25" width="37.5" style="7" hidden="1" customWidth="1"/>
    <col min="26" max="26" width="83.125" style="7" customWidth="1"/>
    <col min="27" max="27" width="41.25" style="7" hidden="1" customWidth="1"/>
    <col min="28" max="28" width="83.75" style="7" customWidth="1"/>
    <col min="29" max="29" width="36.2583333333333" style="7" customWidth="1"/>
    <col min="30" max="30" width="39.3916666666667" style="7" customWidth="1"/>
    <col min="31" max="31" width="45" style="7" customWidth="1"/>
    <col min="32" max="32" width="68.125" style="7" customWidth="1"/>
    <col min="33" max="33" width="51.25" style="7" customWidth="1"/>
    <col min="34" max="34" width="51.875" style="7" customWidth="1"/>
    <col min="35" max="35" width="50" style="7" customWidth="1"/>
    <col min="36" max="36" width="50" style="7" hidden="1" customWidth="1"/>
    <col min="37" max="37" width="53.125" style="7" customWidth="1"/>
    <col min="38" max="42" width="50.6083333333333" style="10" hidden="1" customWidth="1"/>
    <col min="43" max="43" width="69.375" style="11" hidden="1" customWidth="1"/>
    <col min="44" max="50" width="10" style="5" hidden="1" customWidth="1"/>
    <col min="51" max="51" width="10.125" style="5" hidden="1" customWidth="1"/>
    <col min="52" max="58" width="10" style="5" hidden="1" customWidth="1"/>
    <col min="59" max="16384" width="10" style="5"/>
  </cols>
  <sheetData>
    <row r="1" ht="281" customHeight="1" spans="1:42">
      <c r="A1" s="12"/>
      <c r="B1" s="13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ht="222" customHeight="1" spans="1:42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30" t="s">
        <v>11</v>
      </c>
      <c r="L2" s="31"/>
      <c r="M2" s="32" t="s">
        <v>12</v>
      </c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9" t="s">
        <v>13</v>
      </c>
      <c r="AC2" s="14" t="s">
        <v>14</v>
      </c>
      <c r="AD2" s="14"/>
      <c r="AE2" s="14"/>
      <c r="AF2" s="14" t="s">
        <v>15</v>
      </c>
      <c r="AG2" s="14" t="s">
        <v>16</v>
      </c>
      <c r="AH2" s="14" t="s">
        <v>17</v>
      </c>
      <c r="AI2" s="14" t="s">
        <v>18</v>
      </c>
      <c r="AJ2" s="14" t="s">
        <v>19</v>
      </c>
      <c r="AK2" s="14" t="s">
        <v>20</v>
      </c>
      <c r="AL2" s="14" t="s">
        <v>21</v>
      </c>
      <c r="AM2" s="12"/>
      <c r="AN2" s="12"/>
      <c r="AO2" s="12"/>
      <c r="AP2" s="12"/>
    </row>
    <row r="3" ht="140.15" customHeight="1" spans="1:42">
      <c r="A3" s="14"/>
      <c r="B3" s="14"/>
      <c r="C3" s="14"/>
      <c r="D3" s="14"/>
      <c r="E3" s="14"/>
      <c r="F3" s="14"/>
      <c r="G3" s="14"/>
      <c r="H3" s="14"/>
      <c r="I3" s="14"/>
      <c r="J3" s="14"/>
      <c r="K3" s="32" t="s">
        <v>22</v>
      </c>
      <c r="L3" s="32" t="s">
        <v>23</v>
      </c>
      <c r="M3" s="32" t="s">
        <v>24</v>
      </c>
      <c r="N3" s="14" t="s">
        <v>25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40"/>
      <c r="AC3" s="18" t="s">
        <v>26</v>
      </c>
      <c r="AD3" s="18"/>
      <c r="AE3" s="14" t="s">
        <v>27</v>
      </c>
      <c r="AF3" s="14"/>
      <c r="AG3" s="14"/>
      <c r="AH3" s="14"/>
      <c r="AI3" s="14"/>
      <c r="AJ3" s="14"/>
      <c r="AK3" s="14"/>
      <c r="AL3" s="14"/>
      <c r="AM3" s="12"/>
      <c r="AN3" s="12"/>
      <c r="AO3" s="12"/>
      <c r="AP3" s="12"/>
    </row>
    <row r="4" ht="140.15" customHeight="1" spans="1:42">
      <c r="A4" s="14"/>
      <c r="B4" s="14"/>
      <c r="C4" s="14"/>
      <c r="D4" s="14"/>
      <c r="E4" s="14"/>
      <c r="F4" s="14"/>
      <c r="G4" s="14"/>
      <c r="H4" s="14"/>
      <c r="I4" s="14"/>
      <c r="J4" s="14"/>
      <c r="K4" s="32"/>
      <c r="L4" s="32"/>
      <c r="M4" s="32"/>
      <c r="N4" s="14" t="s">
        <v>28</v>
      </c>
      <c r="O4" s="14"/>
      <c r="P4" s="14"/>
      <c r="Q4" s="14"/>
      <c r="R4" s="14"/>
      <c r="S4" s="14" t="s">
        <v>29</v>
      </c>
      <c r="T4" s="14" t="s">
        <v>30</v>
      </c>
      <c r="U4" s="14" t="s">
        <v>31</v>
      </c>
      <c r="V4" s="14" t="s">
        <v>32</v>
      </c>
      <c r="W4" s="14" t="s">
        <v>33</v>
      </c>
      <c r="X4" s="14" t="s">
        <v>34</v>
      </c>
      <c r="Y4" s="14" t="s">
        <v>35</v>
      </c>
      <c r="Z4" s="14" t="s">
        <v>36</v>
      </c>
      <c r="AA4" s="14" t="s">
        <v>37</v>
      </c>
      <c r="AB4" s="40"/>
      <c r="AC4" s="14" t="s">
        <v>38</v>
      </c>
      <c r="AD4" s="18" t="s">
        <v>39</v>
      </c>
      <c r="AE4" s="14"/>
      <c r="AF4" s="14"/>
      <c r="AG4" s="14"/>
      <c r="AH4" s="14"/>
      <c r="AI4" s="14"/>
      <c r="AJ4" s="14"/>
      <c r="AK4" s="14"/>
      <c r="AL4" s="14"/>
      <c r="AM4" s="12"/>
      <c r="AN4" s="12"/>
      <c r="AO4" s="12"/>
      <c r="AP4" s="12"/>
    </row>
    <row r="5" ht="210" customHeight="1" spans="1:42">
      <c r="A5" s="14"/>
      <c r="B5" s="14"/>
      <c r="C5" s="14"/>
      <c r="D5" s="14"/>
      <c r="E5" s="14"/>
      <c r="F5" s="14"/>
      <c r="G5" s="14"/>
      <c r="H5" s="14"/>
      <c r="I5" s="14"/>
      <c r="J5" s="14"/>
      <c r="K5" s="32"/>
      <c r="L5" s="32"/>
      <c r="M5" s="32"/>
      <c r="N5" s="33" t="s">
        <v>40</v>
      </c>
      <c r="O5" s="33" t="s">
        <v>41</v>
      </c>
      <c r="P5" s="33" t="s">
        <v>42</v>
      </c>
      <c r="Q5" s="33" t="s">
        <v>43</v>
      </c>
      <c r="R5" s="33" t="s">
        <v>44</v>
      </c>
      <c r="S5" s="14"/>
      <c r="T5" s="14"/>
      <c r="U5" s="14"/>
      <c r="V5" s="14"/>
      <c r="W5" s="14"/>
      <c r="X5" s="14"/>
      <c r="Y5" s="14"/>
      <c r="Z5" s="14"/>
      <c r="AA5" s="14"/>
      <c r="AB5" s="41"/>
      <c r="AC5" s="14"/>
      <c r="AD5" s="18"/>
      <c r="AE5" s="14"/>
      <c r="AF5" s="14"/>
      <c r="AG5" s="14"/>
      <c r="AH5" s="14"/>
      <c r="AI5" s="14"/>
      <c r="AJ5" s="14"/>
      <c r="AK5" s="14"/>
      <c r="AL5" s="14"/>
      <c r="AM5" s="12"/>
      <c r="AN5" s="12"/>
      <c r="AO5" s="12"/>
      <c r="AP5" s="12"/>
    </row>
    <row r="6" ht="326" customHeight="1" spans="1:42">
      <c r="A6" s="15"/>
      <c r="B6" s="15"/>
      <c r="C6" s="16" t="s">
        <v>22</v>
      </c>
      <c r="D6" s="17"/>
      <c r="E6" s="16"/>
      <c r="F6" s="16"/>
      <c r="G6" s="17"/>
      <c r="H6" s="16"/>
      <c r="I6" s="16"/>
      <c r="J6" s="16"/>
      <c r="K6" s="34">
        <f>SUM(K7:K125)</f>
        <v>191989.1546</v>
      </c>
      <c r="L6" s="34">
        <f>SUM(L7:L125)</f>
        <v>25530.3748</v>
      </c>
      <c r="M6" s="34">
        <f>SUM(M7:M125)</f>
        <v>138735.559185</v>
      </c>
      <c r="N6" s="16">
        <f t="shared" ref="N6:AB6" si="0">SUM(N7:N125)</f>
        <v>44196</v>
      </c>
      <c r="O6" s="16">
        <f t="shared" si="0"/>
        <v>2493</v>
      </c>
      <c r="P6" s="16">
        <f t="shared" si="0"/>
        <v>1178</v>
      </c>
      <c r="Q6" s="16">
        <f t="shared" si="0"/>
        <v>0</v>
      </c>
      <c r="R6" s="16">
        <f t="shared" si="0"/>
        <v>0</v>
      </c>
      <c r="S6" s="16">
        <f t="shared" si="0"/>
        <v>0</v>
      </c>
      <c r="T6" s="16">
        <f t="shared" si="0"/>
        <v>46000</v>
      </c>
      <c r="U6" s="37">
        <f t="shared" si="0"/>
        <v>25879.522</v>
      </c>
      <c r="V6" s="16">
        <f t="shared" si="0"/>
        <v>15000</v>
      </c>
      <c r="W6" s="16">
        <f t="shared" si="0"/>
        <v>0</v>
      </c>
      <c r="X6" s="16">
        <f t="shared" si="0"/>
        <v>0</v>
      </c>
      <c r="Y6" s="16">
        <f t="shared" si="0"/>
        <v>0</v>
      </c>
      <c r="Z6" s="34">
        <f t="shared" si="0"/>
        <v>3989.037185</v>
      </c>
      <c r="AA6" s="16">
        <f t="shared" si="0"/>
        <v>0</v>
      </c>
      <c r="AB6" s="34">
        <f t="shared" si="0"/>
        <v>27723.220615</v>
      </c>
      <c r="AC6" s="16"/>
      <c r="AD6" s="16"/>
      <c r="AE6" s="16"/>
      <c r="AF6" s="16"/>
      <c r="AG6" s="16"/>
      <c r="AH6" s="16"/>
      <c r="AI6" s="16"/>
      <c r="AJ6" s="16"/>
      <c r="AK6" s="16"/>
      <c r="AL6" s="43"/>
      <c r="AM6" s="44"/>
      <c r="AN6" s="44"/>
      <c r="AO6" s="44"/>
      <c r="AP6" s="44"/>
    </row>
    <row r="7" ht="405.05" customHeight="1" spans="1:42">
      <c r="A7" s="18">
        <v>1</v>
      </c>
      <c r="B7" s="18" t="s">
        <v>45</v>
      </c>
      <c r="C7" s="18" t="s">
        <v>46</v>
      </c>
      <c r="D7" s="19" t="s">
        <v>47</v>
      </c>
      <c r="E7" s="18" t="s">
        <v>48</v>
      </c>
      <c r="F7" s="18" t="s">
        <v>49</v>
      </c>
      <c r="G7" s="19" t="s">
        <v>50</v>
      </c>
      <c r="H7" s="18" t="s">
        <v>51</v>
      </c>
      <c r="I7" s="18" t="s">
        <v>52</v>
      </c>
      <c r="J7" s="18">
        <v>0.16</v>
      </c>
      <c r="K7" s="35">
        <v>608</v>
      </c>
      <c r="L7" s="35"/>
      <c r="M7" s="18">
        <f t="shared" ref="M7:M21" si="1">N7+O7+P7+Q7+R7+S7+T7+U7+V7+W7+X7+Y7+Z7+AA7</f>
        <v>608</v>
      </c>
      <c r="N7" s="35">
        <v>608</v>
      </c>
      <c r="O7" s="18"/>
      <c r="P7" s="18"/>
      <c r="Q7" s="18"/>
      <c r="R7" s="28"/>
      <c r="S7" s="28"/>
      <c r="T7" s="18"/>
      <c r="U7" s="18"/>
      <c r="V7" s="18"/>
      <c r="W7" s="18"/>
      <c r="X7" s="18"/>
      <c r="Y7" s="18"/>
      <c r="Z7" s="18"/>
      <c r="AA7" s="18"/>
      <c r="AB7" s="18"/>
      <c r="AC7" s="18">
        <v>28</v>
      </c>
      <c r="AD7" s="18">
        <v>28</v>
      </c>
      <c r="AE7" s="18">
        <v>2</v>
      </c>
      <c r="AF7" s="18" t="s">
        <v>53</v>
      </c>
      <c r="AG7" s="18" t="s">
        <v>54</v>
      </c>
      <c r="AH7" s="18" t="s">
        <v>55</v>
      </c>
      <c r="AI7" s="18" t="s">
        <v>56</v>
      </c>
      <c r="AJ7" s="18" t="s">
        <v>57</v>
      </c>
      <c r="AK7" s="18"/>
      <c r="AL7" s="45" t="s">
        <v>58</v>
      </c>
      <c r="AM7" s="46"/>
      <c r="AN7" s="46"/>
      <c r="AO7" s="46"/>
      <c r="AP7" s="46"/>
    </row>
    <row r="8" ht="335" customHeight="1" spans="1:42">
      <c r="A8" s="18">
        <v>2</v>
      </c>
      <c r="B8" s="18" t="s">
        <v>59</v>
      </c>
      <c r="C8" s="18" t="s">
        <v>60</v>
      </c>
      <c r="D8" s="19" t="s">
        <v>61</v>
      </c>
      <c r="E8" s="18" t="s">
        <v>48</v>
      </c>
      <c r="F8" s="18" t="s">
        <v>49</v>
      </c>
      <c r="G8" s="19" t="s">
        <v>62</v>
      </c>
      <c r="H8" s="18" t="s">
        <v>51</v>
      </c>
      <c r="I8" s="18" t="s">
        <v>63</v>
      </c>
      <c r="J8" s="18">
        <v>8</v>
      </c>
      <c r="K8" s="35">
        <v>40</v>
      </c>
      <c r="L8" s="35"/>
      <c r="M8" s="18">
        <f t="shared" si="1"/>
        <v>40</v>
      </c>
      <c r="N8" s="35">
        <v>40</v>
      </c>
      <c r="O8" s="18"/>
      <c r="P8" s="18"/>
      <c r="Q8" s="18"/>
      <c r="R8" s="28"/>
      <c r="S8" s="28"/>
      <c r="T8" s="18"/>
      <c r="U8" s="18"/>
      <c r="V8" s="18"/>
      <c r="W8" s="18"/>
      <c r="X8" s="18"/>
      <c r="Y8" s="18"/>
      <c r="Z8" s="18"/>
      <c r="AA8" s="18"/>
      <c r="AB8" s="18"/>
      <c r="AC8" s="18">
        <v>40</v>
      </c>
      <c r="AD8" s="18">
        <v>40</v>
      </c>
      <c r="AE8" s="18">
        <v>1</v>
      </c>
      <c r="AF8" s="18" t="s">
        <v>64</v>
      </c>
      <c r="AG8" s="18" t="s">
        <v>65</v>
      </c>
      <c r="AH8" s="18" t="s">
        <v>66</v>
      </c>
      <c r="AI8" s="18" t="s">
        <v>67</v>
      </c>
      <c r="AJ8" s="18" t="s">
        <v>68</v>
      </c>
      <c r="AK8" s="18"/>
      <c r="AL8" s="45" t="s">
        <v>58</v>
      </c>
      <c r="AM8" s="46"/>
      <c r="AN8" s="46"/>
      <c r="AO8" s="46"/>
      <c r="AP8" s="46"/>
    </row>
    <row r="9" ht="318" customHeight="1" spans="1:42">
      <c r="A9" s="18">
        <v>3</v>
      </c>
      <c r="B9" s="18" t="s">
        <v>69</v>
      </c>
      <c r="C9" s="18" t="s">
        <v>70</v>
      </c>
      <c r="D9" s="19" t="s">
        <v>71</v>
      </c>
      <c r="E9" s="18" t="s">
        <v>72</v>
      </c>
      <c r="F9" s="18" t="s">
        <v>49</v>
      </c>
      <c r="G9" s="19" t="s">
        <v>73</v>
      </c>
      <c r="H9" s="18" t="s">
        <v>51</v>
      </c>
      <c r="I9" s="18" t="s">
        <v>52</v>
      </c>
      <c r="J9" s="18">
        <v>0.2</v>
      </c>
      <c r="K9" s="35">
        <v>1200</v>
      </c>
      <c r="L9" s="35"/>
      <c r="M9" s="18">
        <f t="shared" si="1"/>
        <v>1200</v>
      </c>
      <c r="N9" s="35">
        <v>1200</v>
      </c>
      <c r="O9" s="18"/>
      <c r="P9" s="28"/>
      <c r="Q9" s="18"/>
      <c r="R9" s="28"/>
      <c r="S9" s="28"/>
      <c r="T9" s="18"/>
      <c r="U9" s="18"/>
      <c r="V9" s="18"/>
      <c r="W9" s="18"/>
      <c r="X9" s="18"/>
      <c r="Y9" s="18"/>
      <c r="Z9" s="18"/>
      <c r="AA9" s="18"/>
      <c r="AB9" s="18"/>
      <c r="AC9" s="18">
        <v>200</v>
      </c>
      <c r="AD9" s="18">
        <v>58</v>
      </c>
      <c r="AE9" s="18"/>
      <c r="AF9" s="18" t="s">
        <v>53</v>
      </c>
      <c r="AG9" s="18" t="s">
        <v>54</v>
      </c>
      <c r="AH9" s="18" t="s">
        <v>55</v>
      </c>
      <c r="AI9" s="18" t="s">
        <v>56</v>
      </c>
      <c r="AJ9" s="18" t="s">
        <v>74</v>
      </c>
      <c r="AK9" s="18"/>
      <c r="AL9" s="45" t="s">
        <v>58</v>
      </c>
      <c r="AM9" s="46"/>
      <c r="AN9" s="46"/>
      <c r="AO9" s="46"/>
      <c r="AP9" s="46"/>
    </row>
    <row r="10" ht="409" customHeight="1" spans="1:42">
      <c r="A10" s="18">
        <v>4</v>
      </c>
      <c r="B10" s="18" t="s">
        <v>75</v>
      </c>
      <c r="C10" s="18" t="s">
        <v>76</v>
      </c>
      <c r="D10" s="19" t="s">
        <v>77</v>
      </c>
      <c r="E10" s="18" t="s">
        <v>78</v>
      </c>
      <c r="F10" s="18" t="s">
        <v>49</v>
      </c>
      <c r="G10" s="19" t="s">
        <v>79</v>
      </c>
      <c r="H10" s="18" t="s">
        <v>51</v>
      </c>
      <c r="I10" s="18" t="s">
        <v>80</v>
      </c>
      <c r="J10" s="18">
        <v>0.6</v>
      </c>
      <c r="K10" s="35">
        <v>60</v>
      </c>
      <c r="L10" s="35"/>
      <c r="M10" s="18">
        <f t="shared" si="1"/>
        <v>60</v>
      </c>
      <c r="N10" s="35">
        <v>60</v>
      </c>
      <c r="O10" s="18"/>
      <c r="P10" s="18"/>
      <c r="Q10" s="18"/>
      <c r="R10" s="28"/>
      <c r="S10" s="28"/>
      <c r="T10" s="18"/>
      <c r="U10" s="18"/>
      <c r="V10" s="18"/>
      <c r="W10" s="18"/>
      <c r="X10" s="18"/>
      <c r="Y10" s="18"/>
      <c r="Z10" s="18"/>
      <c r="AA10" s="18"/>
      <c r="AB10" s="18"/>
      <c r="AC10" s="18">
        <v>100</v>
      </c>
      <c r="AD10" s="18">
        <v>100</v>
      </c>
      <c r="AE10" s="18"/>
      <c r="AF10" s="18" t="s">
        <v>81</v>
      </c>
      <c r="AG10" s="18" t="s">
        <v>82</v>
      </c>
      <c r="AH10" s="18" t="s">
        <v>83</v>
      </c>
      <c r="AI10" s="18" t="s">
        <v>67</v>
      </c>
      <c r="AJ10" s="18" t="s">
        <v>68</v>
      </c>
      <c r="AK10" s="18"/>
      <c r="AL10" s="45" t="s">
        <v>58</v>
      </c>
      <c r="AM10" s="46"/>
      <c r="AN10" s="46"/>
      <c r="AO10" s="46"/>
      <c r="AP10" s="46"/>
    </row>
    <row r="11" ht="409" customHeight="1" spans="1:42">
      <c r="A11" s="18">
        <v>5</v>
      </c>
      <c r="B11" s="18" t="s">
        <v>84</v>
      </c>
      <c r="C11" s="18" t="s">
        <v>85</v>
      </c>
      <c r="D11" s="20" t="s">
        <v>86</v>
      </c>
      <c r="E11" s="18" t="s">
        <v>78</v>
      </c>
      <c r="F11" s="18" t="s">
        <v>49</v>
      </c>
      <c r="G11" s="19" t="s">
        <v>87</v>
      </c>
      <c r="H11" s="18" t="s">
        <v>51</v>
      </c>
      <c r="I11" s="18" t="s">
        <v>80</v>
      </c>
      <c r="J11" s="18"/>
      <c r="K11" s="18">
        <v>500</v>
      </c>
      <c r="L11" s="18"/>
      <c r="M11" s="18">
        <f t="shared" si="1"/>
        <v>500</v>
      </c>
      <c r="N11" s="18"/>
      <c r="O11" s="18"/>
      <c r="P11" s="18">
        <v>500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>
        <v>30</v>
      </c>
      <c r="AD11" s="18">
        <v>30</v>
      </c>
      <c r="AE11" s="18">
        <v>5</v>
      </c>
      <c r="AF11" s="18" t="s">
        <v>88</v>
      </c>
      <c r="AG11" s="18" t="s">
        <v>82</v>
      </c>
      <c r="AH11" s="18" t="s">
        <v>83</v>
      </c>
      <c r="AI11" s="18" t="s">
        <v>67</v>
      </c>
      <c r="AJ11" s="18" t="s">
        <v>68</v>
      </c>
      <c r="AK11" s="18"/>
      <c r="AL11" s="18" t="s">
        <v>42</v>
      </c>
      <c r="AM11" s="47"/>
      <c r="AN11" s="47"/>
      <c r="AO11" s="47"/>
      <c r="AP11" s="47"/>
    </row>
    <row r="12" ht="408" customHeight="1" spans="1:42">
      <c r="A12" s="18">
        <v>6</v>
      </c>
      <c r="B12" s="18" t="s">
        <v>89</v>
      </c>
      <c r="C12" s="18" t="s">
        <v>90</v>
      </c>
      <c r="D12" s="19" t="s">
        <v>91</v>
      </c>
      <c r="E12" s="18" t="s">
        <v>48</v>
      </c>
      <c r="F12" s="18" t="s">
        <v>49</v>
      </c>
      <c r="G12" s="19" t="s">
        <v>92</v>
      </c>
      <c r="H12" s="18" t="s">
        <v>51</v>
      </c>
      <c r="I12" s="18" t="s">
        <v>52</v>
      </c>
      <c r="J12" s="18">
        <v>0.16</v>
      </c>
      <c r="K12" s="35">
        <v>1280</v>
      </c>
      <c r="L12" s="35"/>
      <c r="M12" s="18">
        <f t="shared" si="1"/>
        <v>1280</v>
      </c>
      <c r="N12" s="35">
        <v>1280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>
        <v>56</v>
      </c>
      <c r="AD12" s="18">
        <v>56</v>
      </c>
      <c r="AE12" s="18"/>
      <c r="AF12" s="18" t="s">
        <v>53</v>
      </c>
      <c r="AG12" s="18" t="s">
        <v>93</v>
      </c>
      <c r="AH12" s="18" t="s">
        <v>94</v>
      </c>
      <c r="AI12" s="18" t="s">
        <v>56</v>
      </c>
      <c r="AJ12" s="18" t="s">
        <v>57</v>
      </c>
      <c r="AK12" s="18"/>
      <c r="AL12" s="45" t="s">
        <v>58</v>
      </c>
      <c r="AM12" s="46"/>
      <c r="AN12" s="46"/>
      <c r="AO12" s="46"/>
      <c r="AP12" s="46"/>
    </row>
    <row r="13" ht="405" customHeight="1" spans="1:42">
      <c r="A13" s="18">
        <v>7</v>
      </c>
      <c r="B13" s="18" t="s">
        <v>95</v>
      </c>
      <c r="C13" s="18" t="s">
        <v>96</v>
      </c>
      <c r="D13" s="19" t="s">
        <v>97</v>
      </c>
      <c r="E13" s="18" t="s">
        <v>98</v>
      </c>
      <c r="F13" s="18" t="s">
        <v>49</v>
      </c>
      <c r="G13" s="19" t="s">
        <v>99</v>
      </c>
      <c r="H13" s="18" t="s">
        <v>51</v>
      </c>
      <c r="I13" s="18" t="s">
        <v>100</v>
      </c>
      <c r="J13" s="18">
        <v>0.5</v>
      </c>
      <c r="K13" s="35">
        <v>150</v>
      </c>
      <c r="L13" s="35"/>
      <c r="M13" s="18">
        <f t="shared" si="1"/>
        <v>150</v>
      </c>
      <c r="N13" s="35">
        <v>150</v>
      </c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>
        <v>60</v>
      </c>
      <c r="AD13" s="18">
        <v>60</v>
      </c>
      <c r="AE13" s="18"/>
      <c r="AF13" s="18" t="s">
        <v>101</v>
      </c>
      <c r="AG13" s="18" t="s">
        <v>102</v>
      </c>
      <c r="AH13" s="18" t="s">
        <v>103</v>
      </c>
      <c r="AI13" s="18" t="s">
        <v>104</v>
      </c>
      <c r="AJ13" s="18" t="s">
        <v>105</v>
      </c>
      <c r="AK13" s="18"/>
      <c r="AL13" s="45" t="s">
        <v>58</v>
      </c>
      <c r="AM13" s="46"/>
      <c r="AN13" s="46"/>
      <c r="AO13" s="46"/>
      <c r="AP13" s="46"/>
    </row>
    <row r="14" ht="409" customHeight="1" spans="1:42">
      <c r="A14" s="21">
        <v>8</v>
      </c>
      <c r="B14" s="21" t="s">
        <v>106</v>
      </c>
      <c r="C14" s="21" t="s">
        <v>107</v>
      </c>
      <c r="D14" s="22" t="s">
        <v>108</v>
      </c>
      <c r="E14" s="21" t="s">
        <v>109</v>
      </c>
      <c r="F14" s="21" t="s">
        <v>49</v>
      </c>
      <c r="G14" s="21" t="s">
        <v>110</v>
      </c>
      <c r="H14" s="21" t="s">
        <v>51</v>
      </c>
      <c r="I14" s="21" t="s">
        <v>111</v>
      </c>
      <c r="J14" s="21">
        <v>0.003</v>
      </c>
      <c r="K14" s="21">
        <v>1811.304</v>
      </c>
      <c r="L14" s="21"/>
      <c r="M14" s="21">
        <f t="shared" si="1"/>
        <v>1811.304</v>
      </c>
      <c r="N14" s="21">
        <v>1811.304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>
        <v>5267</v>
      </c>
      <c r="AD14" s="21">
        <v>5267</v>
      </c>
      <c r="AE14" s="21">
        <v>30</v>
      </c>
      <c r="AF14" s="21" t="s">
        <v>112</v>
      </c>
      <c r="AG14" s="21" t="s">
        <v>113</v>
      </c>
      <c r="AH14" s="21" t="s">
        <v>114</v>
      </c>
      <c r="AI14" s="21" t="s">
        <v>115</v>
      </c>
      <c r="AJ14" s="21" t="s">
        <v>68</v>
      </c>
      <c r="AK14" s="21"/>
      <c r="AL14" s="18" t="s">
        <v>58</v>
      </c>
      <c r="AM14" s="47"/>
      <c r="AN14" s="47"/>
      <c r="AO14" s="47"/>
      <c r="AP14" s="47"/>
    </row>
    <row r="15" ht="409" customHeight="1" spans="1:42">
      <c r="A15" s="23"/>
      <c r="B15" s="23"/>
      <c r="C15" s="23"/>
      <c r="D15" s="24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18"/>
      <c r="AM15" s="47"/>
      <c r="AN15" s="47"/>
      <c r="AO15" s="47"/>
      <c r="AP15" s="47"/>
    </row>
    <row r="16" ht="409" customHeight="1" spans="1:42">
      <c r="A16" s="23"/>
      <c r="B16" s="23"/>
      <c r="C16" s="23"/>
      <c r="D16" s="24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18"/>
      <c r="AM16" s="47"/>
      <c r="AN16" s="47"/>
      <c r="AO16" s="47"/>
      <c r="AP16" s="47"/>
    </row>
    <row r="17" ht="409" customHeight="1" spans="1:42">
      <c r="A17" s="25"/>
      <c r="B17" s="25"/>
      <c r="C17" s="25"/>
      <c r="D17" s="26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18"/>
      <c r="AM17" s="47"/>
      <c r="AN17" s="47"/>
      <c r="AO17" s="47"/>
      <c r="AP17" s="47"/>
    </row>
    <row r="18" ht="406" customHeight="1" spans="1:42">
      <c r="A18" s="21">
        <v>9</v>
      </c>
      <c r="B18" s="21" t="s">
        <v>116</v>
      </c>
      <c r="C18" s="21" t="s">
        <v>117</v>
      </c>
      <c r="D18" s="22" t="s">
        <v>118</v>
      </c>
      <c r="E18" s="21" t="s">
        <v>109</v>
      </c>
      <c r="F18" s="21" t="s">
        <v>49</v>
      </c>
      <c r="G18" s="21" t="s">
        <v>119</v>
      </c>
      <c r="H18" s="21" t="s">
        <v>51</v>
      </c>
      <c r="I18" s="21" t="s">
        <v>111</v>
      </c>
      <c r="J18" s="21">
        <v>0.002</v>
      </c>
      <c r="K18" s="21">
        <v>3028</v>
      </c>
      <c r="L18" s="21"/>
      <c r="M18" s="21">
        <f>N18+O18+P18+Q18+R18+S18+T18+U18+V18+W18+X18+Y18+Z18+AA18</f>
        <v>3028</v>
      </c>
      <c r="N18" s="21">
        <v>2748</v>
      </c>
      <c r="O18" s="21"/>
      <c r="P18" s="21">
        <v>280</v>
      </c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>
        <v>8064</v>
      </c>
      <c r="AD18" s="21">
        <v>8064</v>
      </c>
      <c r="AE18" s="21">
        <v>10</v>
      </c>
      <c r="AF18" s="21" t="s">
        <v>120</v>
      </c>
      <c r="AG18" s="21" t="s">
        <v>121</v>
      </c>
      <c r="AH18" s="21" t="s">
        <v>122</v>
      </c>
      <c r="AI18" s="21" t="s">
        <v>115</v>
      </c>
      <c r="AJ18" s="21" t="s">
        <v>68</v>
      </c>
      <c r="AK18" s="21"/>
      <c r="AL18" s="18" t="s">
        <v>123</v>
      </c>
      <c r="AM18" s="47"/>
      <c r="AN18" s="47"/>
      <c r="AO18" s="47"/>
      <c r="AP18" s="47"/>
    </row>
    <row r="19" ht="406" customHeight="1" spans="1:42">
      <c r="A19" s="23"/>
      <c r="B19" s="23"/>
      <c r="C19" s="23"/>
      <c r="D19" s="24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18"/>
      <c r="AM19" s="47"/>
      <c r="AN19" s="47"/>
      <c r="AO19" s="47"/>
      <c r="AP19" s="47"/>
    </row>
    <row r="20" ht="406" customHeight="1" spans="1:42">
      <c r="A20" s="23"/>
      <c r="B20" s="23"/>
      <c r="C20" s="23"/>
      <c r="D20" s="24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18"/>
      <c r="AM20" s="47"/>
      <c r="AN20" s="47"/>
      <c r="AO20" s="47"/>
      <c r="AP20" s="47"/>
    </row>
    <row r="21" ht="406" customHeight="1" spans="1:42">
      <c r="A21" s="25"/>
      <c r="B21" s="25"/>
      <c r="C21" s="25"/>
      <c r="D21" s="26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18"/>
      <c r="AM21" s="47"/>
      <c r="AN21" s="47"/>
      <c r="AO21" s="47"/>
      <c r="AP21" s="47"/>
    </row>
    <row r="22" ht="307" customHeight="1" spans="1:42">
      <c r="A22" s="18">
        <v>10</v>
      </c>
      <c r="B22" s="18" t="s">
        <v>124</v>
      </c>
      <c r="C22" s="18" t="s">
        <v>125</v>
      </c>
      <c r="D22" s="19" t="s">
        <v>126</v>
      </c>
      <c r="E22" s="18" t="s">
        <v>109</v>
      </c>
      <c r="F22" s="18" t="s">
        <v>49</v>
      </c>
      <c r="G22" s="19" t="s">
        <v>127</v>
      </c>
      <c r="H22" s="18" t="s">
        <v>51</v>
      </c>
      <c r="I22" s="18" t="s">
        <v>111</v>
      </c>
      <c r="J22" s="18">
        <v>0.001</v>
      </c>
      <c r="K22" s="35">
        <v>10</v>
      </c>
      <c r="L22" s="35"/>
      <c r="M22" s="18">
        <f>N22+O22+P22+Q22+R22+S22+T22+U22+V22+W22+X22+Y22+Z22+AA22</f>
        <v>10</v>
      </c>
      <c r="N22" s="35">
        <v>10</v>
      </c>
      <c r="O22" s="18"/>
      <c r="P22" s="18"/>
      <c r="Q22" s="18"/>
      <c r="R22" s="28"/>
      <c r="S22" s="28"/>
      <c r="T22" s="18"/>
      <c r="U22" s="18"/>
      <c r="V22" s="18"/>
      <c r="W22" s="18"/>
      <c r="X22" s="18"/>
      <c r="Y22" s="18"/>
      <c r="Z22" s="18"/>
      <c r="AA22" s="18"/>
      <c r="AB22" s="18"/>
      <c r="AC22" s="18">
        <v>81</v>
      </c>
      <c r="AD22" s="18">
        <v>81</v>
      </c>
      <c r="AE22" s="18"/>
      <c r="AF22" s="18" t="s">
        <v>128</v>
      </c>
      <c r="AG22" s="18" t="s">
        <v>129</v>
      </c>
      <c r="AH22" s="18" t="s">
        <v>130</v>
      </c>
      <c r="AI22" s="18" t="s">
        <v>67</v>
      </c>
      <c r="AJ22" s="18" t="s">
        <v>68</v>
      </c>
      <c r="AK22" s="18"/>
      <c r="AL22" s="45" t="s">
        <v>58</v>
      </c>
      <c r="AM22" s="46"/>
      <c r="AN22" s="46"/>
      <c r="AO22" s="46"/>
      <c r="AP22" s="46"/>
    </row>
    <row r="23" ht="281" customHeight="1" spans="1:42">
      <c r="A23" s="21">
        <v>11</v>
      </c>
      <c r="B23" s="21" t="s">
        <v>131</v>
      </c>
      <c r="C23" s="21" t="s">
        <v>132</v>
      </c>
      <c r="D23" s="21" t="s">
        <v>133</v>
      </c>
      <c r="E23" s="21" t="s">
        <v>48</v>
      </c>
      <c r="F23" s="21" t="s">
        <v>49</v>
      </c>
      <c r="G23" s="21" t="s">
        <v>134</v>
      </c>
      <c r="H23" s="21" t="s">
        <v>51</v>
      </c>
      <c r="I23" s="21"/>
      <c r="J23" s="21"/>
      <c r="K23" s="21">
        <v>1900</v>
      </c>
      <c r="L23" s="21"/>
      <c r="M23" s="21">
        <f>N23+O23+P23+Q23+R23+S23+T23+U23+V23+W23+X23+Y23+Z23+AA23</f>
        <v>1900</v>
      </c>
      <c r="N23" s="21">
        <v>1900</v>
      </c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>
        <v>100</v>
      </c>
      <c r="AD23" s="21">
        <v>60</v>
      </c>
      <c r="AE23" s="21"/>
      <c r="AF23" s="21" t="s">
        <v>135</v>
      </c>
      <c r="AG23" s="21" t="s">
        <v>136</v>
      </c>
      <c r="AH23" s="21" t="s">
        <v>137</v>
      </c>
      <c r="AI23" s="21" t="s">
        <v>138</v>
      </c>
      <c r="AJ23" s="21" t="s">
        <v>139</v>
      </c>
      <c r="AK23" s="21"/>
      <c r="AL23" s="21" t="s">
        <v>58</v>
      </c>
      <c r="AM23" s="47"/>
      <c r="AN23" s="47"/>
      <c r="AO23" s="47"/>
      <c r="AP23" s="47"/>
    </row>
    <row r="24" ht="409" customHeight="1" spans="1:4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1"/>
      <c r="AM24" s="47"/>
      <c r="AN24" s="47"/>
      <c r="AO24" s="47"/>
      <c r="AP24" s="47"/>
    </row>
    <row r="25" ht="409" customHeight="1" spans="1:42">
      <c r="A25" s="18">
        <v>12</v>
      </c>
      <c r="B25" s="18" t="s">
        <v>140</v>
      </c>
      <c r="C25" s="18" t="s">
        <v>141</v>
      </c>
      <c r="D25" s="19" t="s">
        <v>142</v>
      </c>
      <c r="E25" s="18" t="s">
        <v>48</v>
      </c>
      <c r="F25" s="18" t="s">
        <v>49</v>
      </c>
      <c r="G25" s="19" t="s">
        <v>143</v>
      </c>
      <c r="H25" s="18" t="s">
        <v>51</v>
      </c>
      <c r="I25" s="18" t="s">
        <v>52</v>
      </c>
      <c r="J25" s="18"/>
      <c r="K25" s="18">
        <v>3100</v>
      </c>
      <c r="L25" s="18"/>
      <c r="M25" s="18">
        <f>N25+O25+P25+Q25+R25+S25+T25+U25+V25+W25+X25+Y25+Z25+AA25</f>
        <v>3100</v>
      </c>
      <c r="N25" s="18">
        <v>3100</v>
      </c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>
        <v>100</v>
      </c>
      <c r="AD25" s="18">
        <v>100</v>
      </c>
      <c r="AE25" s="18"/>
      <c r="AF25" s="18" t="s">
        <v>53</v>
      </c>
      <c r="AG25" s="18" t="s">
        <v>144</v>
      </c>
      <c r="AH25" s="18" t="s">
        <v>145</v>
      </c>
      <c r="AI25" s="18" t="s">
        <v>138</v>
      </c>
      <c r="AJ25" s="18" t="s">
        <v>139</v>
      </c>
      <c r="AK25" s="18"/>
      <c r="AL25" s="18" t="s">
        <v>58</v>
      </c>
      <c r="AM25" s="47"/>
      <c r="AN25" s="47"/>
      <c r="AO25" s="47"/>
      <c r="AP25" s="47"/>
    </row>
    <row r="26" ht="409" customHeight="1" spans="1:42">
      <c r="A26" s="21">
        <v>13</v>
      </c>
      <c r="B26" s="21" t="s">
        <v>146</v>
      </c>
      <c r="C26" s="21" t="s">
        <v>147</v>
      </c>
      <c r="D26" s="21" t="s">
        <v>148</v>
      </c>
      <c r="E26" s="21" t="s">
        <v>48</v>
      </c>
      <c r="F26" s="21" t="s">
        <v>49</v>
      </c>
      <c r="G26" s="21" t="s">
        <v>149</v>
      </c>
      <c r="H26" s="21" t="s">
        <v>51</v>
      </c>
      <c r="I26" s="21"/>
      <c r="J26" s="21"/>
      <c r="K26" s="21">
        <v>3000</v>
      </c>
      <c r="L26" s="21"/>
      <c r="M26" s="21">
        <f>N26+O26+P26+Q26+R26+S26+T26+U26+V26+W26+X26+Y26+Z26+AA26</f>
        <v>3000</v>
      </c>
      <c r="N26" s="21">
        <v>3000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>
        <v>446</v>
      </c>
      <c r="AD26" s="21">
        <v>191</v>
      </c>
      <c r="AE26" s="21"/>
      <c r="AF26" s="21" t="s">
        <v>88</v>
      </c>
      <c r="AG26" s="21" t="s">
        <v>150</v>
      </c>
      <c r="AH26" s="21" t="s">
        <v>151</v>
      </c>
      <c r="AI26" s="21" t="s">
        <v>67</v>
      </c>
      <c r="AJ26" s="21" t="s">
        <v>152</v>
      </c>
      <c r="AK26" s="21"/>
      <c r="AL26" s="18" t="s">
        <v>153</v>
      </c>
      <c r="AM26" s="47"/>
      <c r="AN26" s="47"/>
      <c r="AO26" s="47"/>
      <c r="AP26" s="47"/>
    </row>
    <row r="27" ht="409" customHeight="1" spans="1:4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18"/>
      <c r="AM27" s="47"/>
      <c r="AN27" s="47"/>
      <c r="AO27" s="47"/>
      <c r="AP27" s="47"/>
    </row>
    <row r="28" ht="409" customHeight="1" spans="1:42">
      <c r="A28" s="18">
        <v>14</v>
      </c>
      <c r="B28" s="18" t="s">
        <v>154</v>
      </c>
      <c r="C28" s="18" t="s">
        <v>155</v>
      </c>
      <c r="D28" s="19" t="s">
        <v>156</v>
      </c>
      <c r="E28" s="18" t="s">
        <v>48</v>
      </c>
      <c r="F28" s="18" t="s">
        <v>157</v>
      </c>
      <c r="G28" s="19" t="s">
        <v>87</v>
      </c>
      <c r="H28" s="18" t="s">
        <v>51</v>
      </c>
      <c r="I28" s="18"/>
      <c r="J28" s="18"/>
      <c r="K28" s="35">
        <v>70</v>
      </c>
      <c r="L28" s="35"/>
      <c r="M28" s="18">
        <f t="shared" ref="M28:M36" si="2">N28+O28+P28+Q28+R28+S28+T28+U28+V28+W28+X28+Y28+Z28+AA28</f>
        <v>70</v>
      </c>
      <c r="N28" s="28">
        <v>70</v>
      </c>
      <c r="O28" s="18"/>
      <c r="P28" s="18"/>
      <c r="Q28" s="18"/>
      <c r="R28" s="28"/>
      <c r="S28" s="28"/>
      <c r="T28" s="18"/>
      <c r="U28" s="35"/>
      <c r="V28" s="18"/>
      <c r="W28" s="18"/>
      <c r="X28" s="18"/>
      <c r="Y28" s="18"/>
      <c r="Z28" s="18"/>
      <c r="AA28" s="18"/>
      <c r="AB28" s="18"/>
      <c r="AC28" s="18">
        <v>30</v>
      </c>
      <c r="AD28" s="18">
        <v>10</v>
      </c>
      <c r="AE28" s="18"/>
      <c r="AF28" s="18" t="s">
        <v>158</v>
      </c>
      <c r="AG28" s="18" t="s">
        <v>159</v>
      </c>
      <c r="AH28" s="45" t="s">
        <v>160</v>
      </c>
      <c r="AI28" s="18" t="s">
        <v>161</v>
      </c>
      <c r="AJ28" s="18" t="s">
        <v>162</v>
      </c>
      <c r="AK28" s="18"/>
      <c r="AL28" s="18" t="s">
        <v>58</v>
      </c>
      <c r="AM28" s="47"/>
      <c r="AN28" s="47"/>
      <c r="AO28" s="47"/>
      <c r="AP28" s="47"/>
    </row>
    <row r="29" ht="409" customHeight="1" spans="1:42">
      <c r="A29" s="18">
        <v>15</v>
      </c>
      <c r="B29" s="18" t="s">
        <v>163</v>
      </c>
      <c r="C29" s="18" t="s">
        <v>164</v>
      </c>
      <c r="D29" s="19" t="s">
        <v>165</v>
      </c>
      <c r="E29" s="18" t="s">
        <v>78</v>
      </c>
      <c r="F29" s="18" t="s">
        <v>49</v>
      </c>
      <c r="G29" s="19" t="s">
        <v>166</v>
      </c>
      <c r="H29" s="18" t="s">
        <v>51</v>
      </c>
      <c r="I29" s="18" t="s">
        <v>100</v>
      </c>
      <c r="J29" s="18">
        <v>0.1046</v>
      </c>
      <c r="K29" s="18">
        <v>523</v>
      </c>
      <c r="L29" s="18"/>
      <c r="M29" s="18">
        <f t="shared" si="2"/>
        <v>523</v>
      </c>
      <c r="N29" s="18"/>
      <c r="O29" s="18"/>
      <c r="P29" s="18"/>
      <c r="Q29" s="18"/>
      <c r="R29" s="18"/>
      <c r="S29" s="18"/>
      <c r="T29" s="18"/>
      <c r="U29" s="18">
        <v>523</v>
      </c>
      <c r="V29" s="18"/>
      <c r="W29" s="18"/>
      <c r="X29" s="18"/>
      <c r="Y29" s="18"/>
      <c r="Z29" s="18"/>
      <c r="AA29" s="18"/>
      <c r="AB29" s="18"/>
      <c r="AC29" s="18">
        <v>2000</v>
      </c>
      <c r="AD29" s="18">
        <v>2000</v>
      </c>
      <c r="AE29" s="18">
        <v>20</v>
      </c>
      <c r="AF29" s="18" t="s">
        <v>167</v>
      </c>
      <c r="AG29" s="18" t="s">
        <v>82</v>
      </c>
      <c r="AH29" s="18" t="s">
        <v>83</v>
      </c>
      <c r="AI29" s="18" t="s">
        <v>67</v>
      </c>
      <c r="AJ29" s="18" t="s">
        <v>68</v>
      </c>
      <c r="AK29" s="18"/>
      <c r="AL29" s="18" t="s">
        <v>168</v>
      </c>
      <c r="AM29" s="47"/>
      <c r="AN29" s="47"/>
      <c r="AO29" s="47"/>
      <c r="AP29" s="47"/>
    </row>
    <row r="30" ht="409" customHeight="1" spans="1:42">
      <c r="A30" s="18">
        <v>16</v>
      </c>
      <c r="B30" s="18" t="s">
        <v>169</v>
      </c>
      <c r="C30" s="18" t="s">
        <v>170</v>
      </c>
      <c r="D30" s="19" t="s">
        <v>171</v>
      </c>
      <c r="E30" s="18" t="s">
        <v>48</v>
      </c>
      <c r="F30" s="18" t="s">
        <v>49</v>
      </c>
      <c r="G30" s="19" t="s">
        <v>172</v>
      </c>
      <c r="H30" s="18" t="s">
        <v>51</v>
      </c>
      <c r="I30" s="18" t="s">
        <v>173</v>
      </c>
      <c r="J30" s="18">
        <v>3</v>
      </c>
      <c r="K30" s="35">
        <v>63</v>
      </c>
      <c r="L30" s="35"/>
      <c r="M30" s="18">
        <f t="shared" si="2"/>
        <v>63</v>
      </c>
      <c r="N30" s="28">
        <v>63</v>
      </c>
      <c r="O30" s="18"/>
      <c r="P30" s="18"/>
      <c r="Q30" s="18"/>
      <c r="R30" s="28"/>
      <c r="S30" s="28"/>
      <c r="T30" s="18"/>
      <c r="U30" s="35"/>
      <c r="V30" s="18"/>
      <c r="W30" s="18"/>
      <c r="X30" s="18"/>
      <c r="Y30" s="18"/>
      <c r="Z30" s="18"/>
      <c r="AA30" s="18"/>
      <c r="AB30" s="18"/>
      <c r="AC30" s="18">
        <v>21</v>
      </c>
      <c r="AD30" s="18">
        <v>21</v>
      </c>
      <c r="AE30" s="18"/>
      <c r="AF30" s="18" t="s">
        <v>158</v>
      </c>
      <c r="AG30" s="18" t="s">
        <v>174</v>
      </c>
      <c r="AH30" s="18" t="s">
        <v>175</v>
      </c>
      <c r="AI30" s="18" t="s">
        <v>176</v>
      </c>
      <c r="AJ30" s="18"/>
      <c r="AK30" s="18"/>
      <c r="AL30" s="18" t="s">
        <v>153</v>
      </c>
      <c r="AM30" s="47"/>
      <c r="AN30" s="47"/>
      <c r="AO30" s="47"/>
      <c r="AP30" s="47"/>
    </row>
    <row r="31" ht="409" customHeight="1" spans="1:42">
      <c r="A31" s="18">
        <v>17</v>
      </c>
      <c r="B31" s="18" t="s">
        <v>177</v>
      </c>
      <c r="C31" s="18" t="s">
        <v>178</v>
      </c>
      <c r="D31" s="19" t="s">
        <v>179</v>
      </c>
      <c r="E31" s="18" t="s">
        <v>48</v>
      </c>
      <c r="F31" s="18" t="s">
        <v>49</v>
      </c>
      <c r="G31" s="19" t="s">
        <v>180</v>
      </c>
      <c r="H31" s="18" t="s">
        <v>51</v>
      </c>
      <c r="I31" s="18" t="s">
        <v>181</v>
      </c>
      <c r="J31" s="18">
        <v>0.05</v>
      </c>
      <c r="K31" s="35">
        <v>35</v>
      </c>
      <c r="L31" s="35"/>
      <c r="M31" s="18">
        <f t="shared" si="2"/>
        <v>35</v>
      </c>
      <c r="N31" s="35">
        <v>35</v>
      </c>
      <c r="O31" s="18"/>
      <c r="P31" s="18"/>
      <c r="Q31" s="18"/>
      <c r="R31" s="28"/>
      <c r="S31" s="28"/>
      <c r="T31" s="18"/>
      <c r="U31" s="18"/>
      <c r="V31" s="18"/>
      <c r="W31" s="18"/>
      <c r="X31" s="18"/>
      <c r="Y31" s="18"/>
      <c r="Z31" s="18"/>
      <c r="AA31" s="18"/>
      <c r="AB31" s="18"/>
      <c r="AC31" s="18">
        <v>35</v>
      </c>
      <c r="AD31" s="18">
        <v>35</v>
      </c>
      <c r="AE31" s="18"/>
      <c r="AF31" s="18" t="s">
        <v>182</v>
      </c>
      <c r="AG31" s="18" t="s">
        <v>82</v>
      </c>
      <c r="AH31" s="18" t="s">
        <v>83</v>
      </c>
      <c r="AI31" s="18" t="s">
        <v>67</v>
      </c>
      <c r="AJ31" s="18" t="s">
        <v>68</v>
      </c>
      <c r="AK31" s="18"/>
      <c r="AL31" s="18" t="s">
        <v>153</v>
      </c>
      <c r="AM31" s="47"/>
      <c r="AN31" s="47"/>
      <c r="AO31" s="47"/>
      <c r="AP31" s="47"/>
    </row>
    <row r="32" ht="409" customHeight="1" spans="1:42">
      <c r="A32" s="18">
        <v>18</v>
      </c>
      <c r="B32" s="18" t="s">
        <v>183</v>
      </c>
      <c r="C32" s="18" t="s">
        <v>184</v>
      </c>
      <c r="D32" s="19" t="s">
        <v>185</v>
      </c>
      <c r="E32" s="18" t="s">
        <v>78</v>
      </c>
      <c r="F32" s="18" t="s">
        <v>49</v>
      </c>
      <c r="G32" s="19" t="s">
        <v>186</v>
      </c>
      <c r="H32" s="18" t="s">
        <v>51</v>
      </c>
      <c r="I32" s="18" t="s">
        <v>80</v>
      </c>
      <c r="J32" s="18">
        <v>39.8</v>
      </c>
      <c r="K32" s="35">
        <v>398</v>
      </c>
      <c r="L32" s="35"/>
      <c r="M32" s="18">
        <f t="shared" si="2"/>
        <v>398</v>
      </c>
      <c r="N32" s="18"/>
      <c r="O32" s="18"/>
      <c r="P32" s="18">
        <v>398</v>
      </c>
      <c r="Q32" s="18"/>
      <c r="R32" s="35"/>
      <c r="S32" s="35"/>
      <c r="T32" s="18"/>
      <c r="U32" s="18"/>
      <c r="V32" s="18"/>
      <c r="W32" s="18"/>
      <c r="X32" s="18"/>
      <c r="Y32" s="18"/>
      <c r="Z32" s="18"/>
      <c r="AA32" s="18"/>
      <c r="AB32" s="18"/>
      <c r="AC32" s="18">
        <v>24</v>
      </c>
      <c r="AD32" s="18">
        <v>24</v>
      </c>
      <c r="AE32" s="18">
        <v>2</v>
      </c>
      <c r="AF32" s="18" t="s">
        <v>53</v>
      </c>
      <c r="AG32" s="18" t="s">
        <v>129</v>
      </c>
      <c r="AH32" s="18" t="s">
        <v>130</v>
      </c>
      <c r="AI32" s="18" t="s">
        <v>67</v>
      </c>
      <c r="AJ32" s="18" t="s">
        <v>68</v>
      </c>
      <c r="AK32" s="18"/>
      <c r="AL32" s="18" t="s">
        <v>42</v>
      </c>
      <c r="AM32" s="47"/>
      <c r="AN32" s="47"/>
      <c r="AO32" s="47"/>
      <c r="AP32" s="47"/>
    </row>
    <row r="33" ht="409" customHeight="1" spans="1:42">
      <c r="A33" s="18">
        <v>19</v>
      </c>
      <c r="B33" s="18" t="s">
        <v>187</v>
      </c>
      <c r="C33" s="18" t="s">
        <v>188</v>
      </c>
      <c r="D33" s="19" t="s">
        <v>189</v>
      </c>
      <c r="E33" s="18" t="s">
        <v>72</v>
      </c>
      <c r="F33" s="18" t="s">
        <v>49</v>
      </c>
      <c r="G33" s="19" t="s">
        <v>190</v>
      </c>
      <c r="H33" s="18" t="s">
        <v>51</v>
      </c>
      <c r="I33" s="18" t="s">
        <v>52</v>
      </c>
      <c r="J33" s="18">
        <v>0.2</v>
      </c>
      <c r="K33" s="35">
        <v>80</v>
      </c>
      <c r="L33" s="35"/>
      <c r="M33" s="18">
        <f t="shared" si="2"/>
        <v>80</v>
      </c>
      <c r="N33" s="35">
        <v>80</v>
      </c>
      <c r="O33" s="18"/>
      <c r="P33" s="18"/>
      <c r="Q33" s="18"/>
      <c r="R33" s="35"/>
      <c r="S33" s="35"/>
      <c r="T33" s="18"/>
      <c r="U33" s="35"/>
      <c r="V33" s="18"/>
      <c r="W33" s="18"/>
      <c r="X33" s="18"/>
      <c r="Y33" s="18"/>
      <c r="Z33" s="18"/>
      <c r="AA33" s="18"/>
      <c r="AB33" s="18"/>
      <c r="AC33" s="18">
        <v>10</v>
      </c>
      <c r="AD33" s="18">
        <v>10</v>
      </c>
      <c r="AE33" s="18"/>
      <c r="AF33" s="18" t="s">
        <v>191</v>
      </c>
      <c r="AG33" s="18" t="s">
        <v>192</v>
      </c>
      <c r="AH33" s="18" t="s">
        <v>193</v>
      </c>
      <c r="AI33" s="18" t="s">
        <v>56</v>
      </c>
      <c r="AJ33" s="18" t="s">
        <v>194</v>
      </c>
      <c r="AK33" s="18"/>
      <c r="AL33" s="18" t="s">
        <v>58</v>
      </c>
      <c r="AM33" s="47"/>
      <c r="AN33" s="47"/>
      <c r="AO33" s="47"/>
      <c r="AP33" s="47"/>
    </row>
    <row r="34" ht="409" customHeight="1" spans="1:42">
      <c r="A34" s="18">
        <v>20</v>
      </c>
      <c r="B34" s="18" t="s">
        <v>195</v>
      </c>
      <c r="C34" s="18" t="s">
        <v>196</v>
      </c>
      <c r="D34" s="19" t="s">
        <v>197</v>
      </c>
      <c r="E34" s="18" t="s">
        <v>48</v>
      </c>
      <c r="F34" s="18" t="s">
        <v>49</v>
      </c>
      <c r="G34" s="19" t="s">
        <v>198</v>
      </c>
      <c r="H34" s="18" t="s">
        <v>51</v>
      </c>
      <c r="I34" s="18" t="s">
        <v>52</v>
      </c>
      <c r="J34" s="18">
        <v>0.4</v>
      </c>
      <c r="K34" s="35">
        <v>840</v>
      </c>
      <c r="L34" s="35"/>
      <c r="M34" s="18">
        <f t="shared" si="2"/>
        <v>840</v>
      </c>
      <c r="N34" s="35">
        <v>840</v>
      </c>
      <c r="O34" s="18"/>
      <c r="P34" s="18"/>
      <c r="Q34" s="18"/>
      <c r="R34" s="35"/>
      <c r="S34" s="35"/>
      <c r="T34" s="18"/>
      <c r="U34" s="18"/>
      <c r="V34" s="18"/>
      <c r="W34" s="18"/>
      <c r="X34" s="18"/>
      <c r="Y34" s="18"/>
      <c r="Z34" s="18"/>
      <c r="AA34" s="18"/>
      <c r="AB34" s="18"/>
      <c r="AC34" s="18">
        <v>30</v>
      </c>
      <c r="AD34" s="18">
        <v>30</v>
      </c>
      <c r="AE34" s="18">
        <v>3</v>
      </c>
      <c r="AF34" s="18" t="s">
        <v>199</v>
      </c>
      <c r="AG34" s="18" t="s">
        <v>200</v>
      </c>
      <c r="AH34" s="18" t="s">
        <v>201</v>
      </c>
      <c r="AI34" s="18" t="s">
        <v>67</v>
      </c>
      <c r="AJ34" s="18" t="s">
        <v>68</v>
      </c>
      <c r="AK34" s="18"/>
      <c r="AL34" s="45" t="s">
        <v>58</v>
      </c>
      <c r="AM34" s="46"/>
      <c r="AN34" s="46"/>
      <c r="AO34" s="46"/>
      <c r="AP34" s="46"/>
    </row>
    <row r="35" ht="409" customHeight="1" spans="1:42">
      <c r="A35" s="18">
        <v>21</v>
      </c>
      <c r="B35" s="18" t="s">
        <v>202</v>
      </c>
      <c r="C35" s="18" t="s">
        <v>203</v>
      </c>
      <c r="D35" s="19" t="s">
        <v>204</v>
      </c>
      <c r="E35" s="18" t="s">
        <v>78</v>
      </c>
      <c r="F35" s="18" t="s">
        <v>49</v>
      </c>
      <c r="G35" s="19" t="s">
        <v>186</v>
      </c>
      <c r="H35" s="18" t="s">
        <v>51</v>
      </c>
      <c r="I35" s="18" t="s">
        <v>80</v>
      </c>
      <c r="J35" s="18">
        <v>17</v>
      </c>
      <c r="K35" s="35">
        <v>170</v>
      </c>
      <c r="L35" s="35"/>
      <c r="M35" s="18">
        <f t="shared" si="2"/>
        <v>170</v>
      </c>
      <c r="N35" s="35">
        <v>170</v>
      </c>
      <c r="O35" s="18"/>
      <c r="P35" s="18"/>
      <c r="Q35" s="18"/>
      <c r="R35" s="35"/>
      <c r="S35" s="35"/>
      <c r="T35" s="18"/>
      <c r="U35" s="18"/>
      <c r="V35" s="18"/>
      <c r="W35" s="18"/>
      <c r="X35" s="18"/>
      <c r="Y35" s="18"/>
      <c r="Z35" s="18"/>
      <c r="AA35" s="18"/>
      <c r="AB35" s="18"/>
      <c r="AC35" s="18">
        <v>15</v>
      </c>
      <c r="AD35" s="18">
        <v>15</v>
      </c>
      <c r="AE35" s="18"/>
      <c r="AF35" s="18" t="s">
        <v>205</v>
      </c>
      <c r="AG35" s="18" t="s">
        <v>129</v>
      </c>
      <c r="AH35" s="18" t="s">
        <v>130</v>
      </c>
      <c r="AI35" s="18" t="s">
        <v>67</v>
      </c>
      <c r="AJ35" s="18" t="s">
        <v>68</v>
      </c>
      <c r="AK35" s="18"/>
      <c r="AL35" s="45" t="s">
        <v>58</v>
      </c>
      <c r="AM35" s="46"/>
      <c r="AN35" s="46"/>
      <c r="AO35" s="46"/>
      <c r="AP35" s="46"/>
    </row>
    <row r="36" ht="409" customHeight="1" spans="1:42">
      <c r="A36" s="21">
        <v>22</v>
      </c>
      <c r="B36" s="21" t="s">
        <v>206</v>
      </c>
      <c r="C36" s="21" t="s">
        <v>207</v>
      </c>
      <c r="D36" s="21" t="s">
        <v>208</v>
      </c>
      <c r="E36" s="21" t="s">
        <v>48</v>
      </c>
      <c r="F36" s="21" t="s">
        <v>49</v>
      </c>
      <c r="G36" s="21" t="s">
        <v>209</v>
      </c>
      <c r="H36" s="21" t="s">
        <v>51</v>
      </c>
      <c r="I36" s="21" t="s">
        <v>210</v>
      </c>
      <c r="J36" s="21"/>
      <c r="K36" s="21">
        <v>4396.416</v>
      </c>
      <c r="L36" s="21"/>
      <c r="M36" s="21">
        <f t="shared" si="2"/>
        <v>4396.416</v>
      </c>
      <c r="N36" s="21">
        <v>4396.416</v>
      </c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 t="s">
        <v>211</v>
      </c>
      <c r="AG36" s="21" t="s">
        <v>212</v>
      </c>
      <c r="AH36" s="21" t="s">
        <v>213</v>
      </c>
      <c r="AI36" s="21" t="s">
        <v>138</v>
      </c>
      <c r="AJ36" s="21" t="s">
        <v>214</v>
      </c>
      <c r="AK36" s="21"/>
      <c r="AL36" s="18" t="s">
        <v>153</v>
      </c>
      <c r="AM36" s="47"/>
      <c r="AN36" s="47"/>
      <c r="AO36" s="47"/>
      <c r="AP36" s="47"/>
    </row>
    <row r="37" ht="409" customHeight="1" spans="1:4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18"/>
      <c r="AM37" s="47"/>
      <c r="AN37" s="47"/>
      <c r="AO37" s="47"/>
      <c r="AP37" s="47"/>
    </row>
    <row r="38" ht="409" customHeight="1" spans="1:4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18"/>
      <c r="AM38" s="47"/>
      <c r="AN38" s="47"/>
      <c r="AO38" s="47"/>
      <c r="AP38" s="47"/>
    </row>
    <row r="39" ht="406" customHeight="1" spans="1:42">
      <c r="A39" s="18">
        <v>23</v>
      </c>
      <c r="B39" s="18" t="s">
        <v>215</v>
      </c>
      <c r="C39" s="18" t="s">
        <v>216</v>
      </c>
      <c r="D39" s="19" t="s">
        <v>217</v>
      </c>
      <c r="E39" s="18" t="s">
        <v>48</v>
      </c>
      <c r="F39" s="18" t="s">
        <v>49</v>
      </c>
      <c r="G39" s="19" t="s">
        <v>218</v>
      </c>
      <c r="H39" s="18" t="s">
        <v>51</v>
      </c>
      <c r="I39" s="18" t="s">
        <v>52</v>
      </c>
      <c r="J39" s="18">
        <v>0.2</v>
      </c>
      <c r="K39" s="35">
        <v>80</v>
      </c>
      <c r="L39" s="35"/>
      <c r="M39" s="18">
        <f t="shared" ref="M39:M51" si="3">N39+O39+P39+Q39+R39+S39+T39+U39+V39+W39+X39+Y39+Z39+AA39</f>
        <v>80</v>
      </c>
      <c r="N39" s="35">
        <v>80</v>
      </c>
      <c r="O39" s="28"/>
      <c r="P39" s="18"/>
      <c r="Q39" s="18"/>
      <c r="R39" s="28"/>
      <c r="S39" s="28"/>
      <c r="T39" s="18"/>
      <c r="U39" s="18"/>
      <c r="V39" s="18"/>
      <c r="W39" s="18"/>
      <c r="X39" s="18"/>
      <c r="Y39" s="18"/>
      <c r="Z39" s="18"/>
      <c r="AA39" s="18"/>
      <c r="AB39" s="18"/>
      <c r="AC39" s="18">
        <v>8</v>
      </c>
      <c r="AD39" s="18">
        <v>6</v>
      </c>
      <c r="AE39" s="18"/>
      <c r="AF39" s="18" t="s">
        <v>53</v>
      </c>
      <c r="AG39" s="18" t="s">
        <v>219</v>
      </c>
      <c r="AH39" s="18" t="s">
        <v>220</v>
      </c>
      <c r="AI39" s="18" t="s">
        <v>138</v>
      </c>
      <c r="AJ39" s="18" t="s">
        <v>214</v>
      </c>
      <c r="AK39" s="18"/>
      <c r="AL39" s="18" t="s">
        <v>58</v>
      </c>
      <c r="AM39" s="47"/>
      <c r="AN39" s="47"/>
      <c r="AO39" s="47"/>
      <c r="AP39" s="47"/>
    </row>
    <row r="40" ht="406" customHeight="1" spans="1:43">
      <c r="A40" s="18">
        <v>24</v>
      </c>
      <c r="B40" s="18" t="s">
        <v>221</v>
      </c>
      <c r="C40" s="18" t="s">
        <v>222</v>
      </c>
      <c r="D40" s="19" t="s">
        <v>223</v>
      </c>
      <c r="E40" s="18" t="s">
        <v>48</v>
      </c>
      <c r="F40" s="18" t="s">
        <v>49</v>
      </c>
      <c r="G40" s="19" t="s">
        <v>224</v>
      </c>
      <c r="H40" s="18" t="s">
        <v>51</v>
      </c>
      <c r="I40" s="18" t="s">
        <v>52</v>
      </c>
      <c r="J40" s="18">
        <v>0.4</v>
      </c>
      <c r="K40" s="35">
        <v>800</v>
      </c>
      <c r="L40" s="35"/>
      <c r="M40" s="18">
        <f t="shared" si="3"/>
        <v>800</v>
      </c>
      <c r="N40" s="35">
        <v>800</v>
      </c>
      <c r="O40" s="28"/>
      <c r="P40" s="18"/>
      <c r="Q40" s="18"/>
      <c r="R40" s="28"/>
      <c r="S40" s="28"/>
      <c r="T40" s="18"/>
      <c r="U40" s="18"/>
      <c r="V40" s="18"/>
      <c r="W40" s="18"/>
      <c r="X40" s="18"/>
      <c r="Y40" s="18"/>
      <c r="Z40" s="18"/>
      <c r="AA40" s="18"/>
      <c r="AB40" s="18"/>
      <c r="AC40" s="18">
        <v>40</v>
      </c>
      <c r="AD40" s="18">
        <v>40</v>
      </c>
      <c r="AE40" s="18"/>
      <c r="AF40" s="18" t="s">
        <v>199</v>
      </c>
      <c r="AG40" s="18" t="s">
        <v>225</v>
      </c>
      <c r="AH40" s="18" t="s">
        <v>226</v>
      </c>
      <c r="AI40" s="18" t="s">
        <v>67</v>
      </c>
      <c r="AJ40" s="18" t="s">
        <v>68</v>
      </c>
      <c r="AK40" s="18"/>
      <c r="AL40" s="18" t="s">
        <v>227</v>
      </c>
      <c r="AM40" s="47"/>
      <c r="AN40" s="47"/>
      <c r="AO40" s="47"/>
      <c r="AP40" s="47"/>
      <c r="AQ40" s="11" t="s">
        <v>228</v>
      </c>
    </row>
    <row r="41" ht="406" customHeight="1" spans="1:43">
      <c r="A41" s="18">
        <v>25</v>
      </c>
      <c r="B41" s="18" t="s">
        <v>229</v>
      </c>
      <c r="C41" s="18" t="s">
        <v>230</v>
      </c>
      <c r="D41" s="19" t="s">
        <v>231</v>
      </c>
      <c r="E41" s="18" t="s">
        <v>48</v>
      </c>
      <c r="F41" s="18" t="s">
        <v>49</v>
      </c>
      <c r="G41" s="19" t="s">
        <v>232</v>
      </c>
      <c r="H41" s="18" t="s">
        <v>51</v>
      </c>
      <c r="I41" s="18" t="s">
        <v>52</v>
      </c>
      <c r="J41" s="18">
        <v>0.25</v>
      </c>
      <c r="K41" s="35">
        <v>300</v>
      </c>
      <c r="L41" s="35"/>
      <c r="M41" s="18">
        <f t="shared" si="3"/>
        <v>300</v>
      </c>
      <c r="N41" s="35">
        <v>300</v>
      </c>
      <c r="O41" s="28"/>
      <c r="P41" s="18"/>
      <c r="Q41" s="18"/>
      <c r="R41" s="28"/>
      <c r="S41" s="28"/>
      <c r="T41" s="18"/>
      <c r="U41" s="18"/>
      <c r="V41" s="18"/>
      <c r="W41" s="18"/>
      <c r="X41" s="18"/>
      <c r="Y41" s="18"/>
      <c r="Z41" s="18"/>
      <c r="AA41" s="18"/>
      <c r="AB41" s="18"/>
      <c r="AC41" s="18">
        <v>30</v>
      </c>
      <c r="AD41" s="18">
        <v>20</v>
      </c>
      <c r="AE41" s="18"/>
      <c r="AF41" s="18" t="s">
        <v>53</v>
      </c>
      <c r="AG41" s="18" t="s">
        <v>219</v>
      </c>
      <c r="AH41" s="18" t="s">
        <v>220</v>
      </c>
      <c r="AI41" s="18" t="s">
        <v>138</v>
      </c>
      <c r="AJ41" s="18" t="s">
        <v>214</v>
      </c>
      <c r="AK41" s="18"/>
      <c r="AL41" s="18" t="s">
        <v>227</v>
      </c>
      <c r="AM41" s="47"/>
      <c r="AN41" s="47"/>
      <c r="AO41" s="47"/>
      <c r="AP41" s="47"/>
      <c r="AQ41" s="11" t="s">
        <v>228</v>
      </c>
    </row>
    <row r="42" ht="406" customHeight="1" spans="1:43">
      <c r="A42" s="18">
        <v>26</v>
      </c>
      <c r="B42" s="18" t="s">
        <v>233</v>
      </c>
      <c r="C42" s="18" t="s">
        <v>234</v>
      </c>
      <c r="D42" s="19" t="s">
        <v>235</v>
      </c>
      <c r="E42" s="18" t="s">
        <v>48</v>
      </c>
      <c r="F42" s="18" t="s">
        <v>49</v>
      </c>
      <c r="G42" s="19" t="s">
        <v>143</v>
      </c>
      <c r="H42" s="18" t="s">
        <v>51</v>
      </c>
      <c r="I42" s="18" t="s">
        <v>52</v>
      </c>
      <c r="J42" s="18">
        <v>0.25</v>
      </c>
      <c r="K42" s="35">
        <v>1875</v>
      </c>
      <c r="L42" s="35"/>
      <c r="M42" s="18">
        <f t="shared" si="3"/>
        <v>1875</v>
      </c>
      <c r="N42" s="35">
        <v>1875</v>
      </c>
      <c r="O42" s="28"/>
      <c r="P42" s="18"/>
      <c r="Q42" s="18"/>
      <c r="R42" s="28"/>
      <c r="S42" s="28"/>
      <c r="T42" s="18"/>
      <c r="U42" s="18"/>
      <c r="V42" s="18"/>
      <c r="W42" s="18"/>
      <c r="X42" s="18"/>
      <c r="Y42" s="18"/>
      <c r="Z42" s="18"/>
      <c r="AA42" s="18"/>
      <c r="AB42" s="18"/>
      <c r="AC42" s="18">
        <v>120</v>
      </c>
      <c r="AD42" s="18">
        <v>80</v>
      </c>
      <c r="AE42" s="18"/>
      <c r="AF42" s="18" t="s">
        <v>53</v>
      </c>
      <c r="AG42" s="18" t="s">
        <v>144</v>
      </c>
      <c r="AH42" s="18" t="s">
        <v>145</v>
      </c>
      <c r="AI42" s="18" t="s">
        <v>138</v>
      </c>
      <c r="AJ42" s="18" t="s">
        <v>214</v>
      </c>
      <c r="AK42" s="18"/>
      <c r="AL42" s="18" t="s">
        <v>227</v>
      </c>
      <c r="AM42" s="47"/>
      <c r="AN42" s="47"/>
      <c r="AO42" s="47"/>
      <c r="AP42" s="47"/>
      <c r="AQ42" s="11" t="s">
        <v>228</v>
      </c>
    </row>
    <row r="43" s="5" customFormat="1" ht="406" customHeight="1" spans="1:43">
      <c r="A43" s="18">
        <v>27</v>
      </c>
      <c r="B43" s="18" t="s">
        <v>236</v>
      </c>
      <c r="C43" s="18" t="s">
        <v>237</v>
      </c>
      <c r="D43" s="19" t="s">
        <v>126</v>
      </c>
      <c r="E43" s="18" t="s">
        <v>109</v>
      </c>
      <c r="F43" s="18" t="s">
        <v>49</v>
      </c>
      <c r="G43" s="19" t="s">
        <v>127</v>
      </c>
      <c r="H43" s="18" t="s">
        <v>51</v>
      </c>
      <c r="I43" s="18" t="s">
        <v>111</v>
      </c>
      <c r="J43" s="18">
        <v>0.001</v>
      </c>
      <c r="K43" s="35">
        <v>10</v>
      </c>
      <c r="L43" s="35"/>
      <c r="M43" s="18">
        <f t="shared" si="3"/>
        <v>10</v>
      </c>
      <c r="N43" s="35">
        <v>10</v>
      </c>
      <c r="O43" s="18"/>
      <c r="P43" s="18"/>
      <c r="Q43" s="18"/>
      <c r="R43" s="28"/>
      <c r="S43" s="28"/>
      <c r="T43" s="18"/>
      <c r="U43" s="18"/>
      <c r="V43" s="18"/>
      <c r="W43" s="18"/>
      <c r="X43" s="18"/>
      <c r="Y43" s="18"/>
      <c r="Z43" s="18"/>
      <c r="AA43" s="18"/>
      <c r="AB43" s="18"/>
      <c r="AC43" s="18">
        <v>61</v>
      </c>
      <c r="AD43" s="18">
        <v>61</v>
      </c>
      <c r="AE43" s="18"/>
      <c r="AF43" s="18" t="s">
        <v>128</v>
      </c>
      <c r="AG43" s="18" t="s">
        <v>129</v>
      </c>
      <c r="AH43" s="18" t="s">
        <v>130</v>
      </c>
      <c r="AI43" s="18" t="s">
        <v>67</v>
      </c>
      <c r="AJ43" s="18" t="s">
        <v>68</v>
      </c>
      <c r="AK43" s="18"/>
      <c r="AL43" s="45" t="s">
        <v>227</v>
      </c>
      <c r="AM43" s="46"/>
      <c r="AN43" s="46"/>
      <c r="AO43" s="46"/>
      <c r="AP43" s="46"/>
      <c r="AQ43" s="11" t="s">
        <v>228</v>
      </c>
    </row>
    <row r="44" s="5" customFormat="1" ht="406" customHeight="1" spans="1:43">
      <c r="A44" s="18">
        <v>28</v>
      </c>
      <c r="B44" s="18" t="s">
        <v>238</v>
      </c>
      <c r="C44" s="18" t="s">
        <v>239</v>
      </c>
      <c r="D44" s="19" t="s">
        <v>240</v>
      </c>
      <c r="E44" s="18" t="s">
        <v>109</v>
      </c>
      <c r="F44" s="18" t="s">
        <v>49</v>
      </c>
      <c r="G44" s="19" t="s">
        <v>241</v>
      </c>
      <c r="H44" s="18" t="s">
        <v>51</v>
      </c>
      <c r="I44" s="18" t="s">
        <v>111</v>
      </c>
      <c r="J44" s="18">
        <v>0.2</v>
      </c>
      <c r="K44" s="35">
        <v>130</v>
      </c>
      <c r="L44" s="35"/>
      <c r="M44" s="18">
        <f t="shared" si="3"/>
        <v>130</v>
      </c>
      <c r="N44" s="35">
        <v>130</v>
      </c>
      <c r="O44" s="18"/>
      <c r="P44" s="18"/>
      <c r="Q44" s="18"/>
      <c r="R44" s="28"/>
      <c r="S44" s="28"/>
      <c r="T44" s="18"/>
      <c r="U44" s="18"/>
      <c r="V44" s="18"/>
      <c r="W44" s="18"/>
      <c r="X44" s="18"/>
      <c r="Y44" s="18"/>
      <c r="Z44" s="18"/>
      <c r="AA44" s="18"/>
      <c r="AB44" s="18"/>
      <c r="AC44" s="18">
        <v>129</v>
      </c>
      <c r="AD44" s="18">
        <v>129</v>
      </c>
      <c r="AE44" s="18">
        <v>30</v>
      </c>
      <c r="AF44" s="18" t="s">
        <v>242</v>
      </c>
      <c r="AG44" s="18" t="s">
        <v>82</v>
      </c>
      <c r="AH44" s="18" t="s">
        <v>83</v>
      </c>
      <c r="AI44" s="18" t="s">
        <v>67</v>
      </c>
      <c r="AJ44" s="18" t="s">
        <v>68</v>
      </c>
      <c r="AK44" s="18"/>
      <c r="AL44" s="45" t="s">
        <v>227</v>
      </c>
      <c r="AM44" s="46"/>
      <c r="AN44" s="46"/>
      <c r="AO44" s="46"/>
      <c r="AP44" s="46"/>
      <c r="AQ44" s="11"/>
    </row>
    <row r="45" s="5" customFormat="1" ht="406" customHeight="1" spans="1:43">
      <c r="A45" s="21">
        <v>29</v>
      </c>
      <c r="B45" s="21" t="s">
        <v>243</v>
      </c>
      <c r="C45" s="21" t="s">
        <v>244</v>
      </c>
      <c r="D45" s="21" t="s">
        <v>245</v>
      </c>
      <c r="E45" s="21" t="s">
        <v>109</v>
      </c>
      <c r="F45" s="21" t="s">
        <v>49</v>
      </c>
      <c r="G45" s="21" t="s">
        <v>246</v>
      </c>
      <c r="H45" s="21" t="s">
        <v>51</v>
      </c>
      <c r="I45" s="21" t="s">
        <v>80</v>
      </c>
      <c r="J45" s="21"/>
      <c r="K45" s="21">
        <v>2883.5</v>
      </c>
      <c r="L45" s="21"/>
      <c r="M45" s="21">
        <f t="shared" si="3"/>
        <v>2883.5</v>
      </c>
      <c r="N45" s="21">
        <v>2883.5</v>
      </c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>
        <v>70</v>
      </c>
      <c r="AD45" s="21">
        <v>70</v>
      </c>
      <c r="AE45" s="21"/>
      <c r="AF45" s="21" t="s">
        <v>247</v>
      </c>
      <c r="AG45" s="21" t="s">
        <v>248</v>
      </c>
      <c r="AH45" s="21" t="s">
        <v>249</v>
      </c>
      <c r="AI45" s="21" t="s">
        <v>115</v>
      </c>
      <c r="AJ45" s="21" t="s">
        <v>68</v>
      </c>
      <c r="AK45" s="21"/>
      <c r="AL45" s="45" t="s">
        <v>227</v>
      </c>
      <c r="AM45" s="46"/>
      <c r="AN45" s="46"/>
      <c r="AO45" s="46"/>
      <c r="AP45" s="46"/>
      <c r="AQ45" s="11"/>
    </row>
    <row r="46" s="5" customFormat="1" ht="406" customHeight="1" spans="1:43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45"/>
      <c r="AM46" s="46"/>
      <c r="AN46" s="46"/>
      <c r="AO46" s="46"/>
      <c r="AP46" s="46"/>
      <c r="AQ46" s="11"/>
    </row>
    <row r="47" s="5" customFormat="1" ht="406" customHeight="1" spans="1:43">
      <c r="A47" s="21">
        <v>30</v>
      </c>
      <c r="B47" s="21" t="s">
        <v>250</v>
      </c>
      <c r="C47" s="21" t="s">
        <v>251</v>
      </c>
      <c r="D47" s="21" t="s">
        <v>252</v>
      </c>
      <c r="E47" s="21" t="s">
        <v>109</v>
      </c>
      <c r="F47" s="21" t="s">
        <v>157</v>
      </c>
      <c r="G47" s="21" t="s">
        <v>253</v>
      </c>
      <c r="H47" s="21" t="s">
        <v>254</v>
      </c>
      <c r="I47" s="21"/>
      <c r="J47" s="21"/>
      <c r="K47" s="21">
        <v>1894.42</v>
      </c>
      <c r="L47" s="21">
        <v>1300</v>
      </c>
      <c r="M47" s="21">
        <f>N47+O47+P47+Q47+R47+S47+T47+U47+V47+W47+X47+Y47+Z47+AA47</f>
        <v>594.42</v>
      </c>
      <c r="N47" s="21"/>
      <c r="O47" s="21"/>
      <c r="P47" s="21"/>
      <c r="Q47" s="21"/>
      <c r="R47" s="21"/>
      <c r="S47" s="21"/>
      <c r="T47" s="21"/>
      <c r="U47" s="21">
        <v>594.42</v>
      </c>
      <c r="V47" s="21"/>
      <c r="W47" s="21"/>
      <c r="X47" s="21"/>
      <c r="Y47" s="21"/>
      <c r="Z47" s="21"/>
      <c r="AA47" s="21"/>
      <c r="AB47" s="21"/>
      <c r="AC47" s="21">
        <v>138</v>
      </c>
      <c r="AD47" s="21">
        <v>98</v>
      </c>
      <c r="AE47" s="21"/>
      <c r="AF47" s="21" t="s">
        <v>53</v>
      </c>
      <c r="AG47" s="21" t="s">
        <v>248</v>
      </c>
      <c r="AH47" s="21" t="s">
        <v>249</v>
      </c>
      <c r="AI47" s="21" t="s">
        <v>115</v>
      </c>
      <c r="AJ47" s="21" t="s">
        <v>68</v>
      </c>
      <c r="AK47" s="21"/>
      <c r="AL47" s="45" t="s">
        <v>255</v>
      </c>
      <c r="AM47" s="46"/>
      <c r="AN47" s="46"/>
      <c r="AO47" s="46"/>
      <c r="AP47" s="46"/>
      <c r="AQ47" s="11"/>
    </row>
    <row r="48" s="5" customFormat="1" ht="406" customHeight="1" spans="1:43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45"/>
      <c r="AM48" s="46"/>
      <c r="AN48" s="46"/>
      <c r="AO48" s="46"/>
      <c r="AP48" s="46"/>
      <c r="AQ48" s="11"/>
    </row>
    <row r="49" s="5" customFormat="1" ht="307" customHeight="1" spans="1:43">
      <c r="A49" s="18">
        <v>31</v>
      </c>
      <c r="B49" s="18" t="s">
        <v>256</v>
      </c>
      <c r="C49" s="18" t="s">
        <v>257</v>
      </c>
      <c r="D49" s="19" t="s">
        <v>258</v>
      </c>
      <c r="E49" s="18" t="s">
        <v>72</v>
      </c>
      <c r="F49" s="18" t="s">
        <v>49</v>
      </c>
      <c r="G49" s="19" t="s">
        <v>259</v>
      </c>
      <c r="H49" s="18" t="s">
        <v>51</v>
      </c>
      <c r="I49" s="18" t="s">
        <v>52</v>
      </c>
      <c r="J49" s="18"/>
      <c r="K49" s="35">
        <v>140</v>
      </c>
      <c r="L49" s="35"/>
      <c r="M49" s="18">
        <f>N49+O49+P49+Q49+R49+S49+T49+U49+V49+W49+X49+Y49+Z49+AA49</f>
        <v>140</v>
      </c>
      <c r="N49" s="35">
        <v>140</v>
      </c>
      <c r="O49" s="18"/>
      <c r="P49" s="18"/>
      <c r="Q49" s="18"/>
      <c r="R49" s="28"/>
      <c r="S49" s="28"/>
      <c r="T49" s="18"/>
      <c r="U49" s="18"/>
      <c r="V49" s="18"/>
      <c r="W49" s="18"/>
      <c r="X49" s="18"/>
      <c r="Y49" s="18"/>
      <c r="Z49" s="18"/>
      <c r="AA49" s="18"/>
      <c r="AB49" s="18"/>
      <c r="AC49" s="18">
        <v>15</v>
      </c>
      <c r="AD49" s="18">
        <v>7</v>
      </c>
      <c r="AE49" s="18">
        <v>4</v>
      </c>
      <c r="AF49" s="18" t="s">
        <v>53</v>
      </c>
      <c r="AG49" s="18" t="s">
        <v>260</v>
      </c>
      <c r="AH49" s="18" t="s">
        <v>261</v>
      </c>
      <c r="AI49" s="18" t="s">
        <v>56</v>
      </c>
      <c r="AJ49" s="18" t="s">
        <v>194</v>
      </c>
      <c r="AK49" s="18"/>
      <c r="AL49" s="45" t="s">
        <v>227</v>
      </c>
      <c r="AM49" s="46"/>
      <c r="AN49" s="46"/>
      <c r="AO49" s="46"/>
      <c r="AP49" s="46"/>
      <c r="AQ49" s="11"/>
    </row>
    <row r="50" s="5" customFormat="1" ht="352" customHeight="1" spans="1:43">
      <c r="A50" s="18">
        <v>32</v>
      </c>
      <c r="B50" s="27" t="s">
        <v>262</v>
      </c>
      <c r="C50" s="28" t="s">
        <v>263</v>
      </c>
      <c r="D50" s="29" t="s">
        <v>264</v>
      </c>
      <c r="E50" s="28" t="s">
        <v>78</v>
      </c>
      <c r="F50" s="28" t="s">
        <v>49</v>
      </c>
      <c r="G50" s="29" t="s">
        <v>265</v>
      </c>
      <c r="H50" s="18" t="s">
        <v>51</v>
      </c>
      <c r="I50" s="18"/>
      <c r="J50" s="18"/>
      <c r="K50" s="35">
        <v>556</v>
      </c>
      <c r="L50" s="35"/>
      <c r="M50" s="18">
        <f>N50+O50+P50+Q50+R50+S50+T50+U50+V50+W50+X50+Y50+Z50+AA50</f>
        <v>556</v>
      </c>
      <c r="N50" s="36">
        <v>341.6564</v>
      </c>
      <c r="O50" s="18"/>
      <c r="P50" s="18"/>
      <c r="Q50" s="18"/>
      <c r="R50" s="28"/>
      <c r="S50" s="28"/>
      <c r="T50" s="18"/>
      <c r="U50" s="18">
        <v>214.3436</v>
      </c>
      <c r="V50" s="18"/>
      <c r="W50" s="18"/>
      <c r="X50" s="18"/>
      <c r="Y50" s="18"/>
      <c r="Z50" s="18"/>
      <c r="AA50" s="18"/>
      <c r="AB50" s="18"/>
      <c r="AC50" s="18">
        <v>20</v>
      </c>
      <c r="AD50" s="18">
        <v>20</v>
      </c>
      <c r="AE50" s="18"/>
      <c r="AF50" s="18" t="s">
        <v>266</v>
      </c>
      <c r="AG50" s="18" t="s">
        <v>65</v>
      </c>
      <c r="AH50" s="18" t="s">
        <v>267</v>
      </c>
      <c r="AI50" s="18" t="s">
        <v>67</v>
      </c>
      <c r="AJ50" s="18" t="s">
        <v>68</v>
      </c>
      <c r="AK50" s="18"/>
      <c r="AL50" s="45" t="s">
        <v>268</v>
      </c>
      <c r="AM50" s="46"/>
      <c r="AN50" s="46"/>
      <c r="AO50" s="46"/>
      <c r="AP50" s="46"/>
      <c r="AQ50" s="11"/>
    </row>
    <row r="51" s="5" customFormat="1" ht="367" customHeight="1" spans="1:43">
      <c r="A51" s="18">
        <v>33</v>
      </c>
      <c r="B51" s="27" t="s">
        <v>269</v>
      </c>
      <c r="C51" s="18" t="s">
        <v>270</v>
      </c>
      <c r="D51" s="19" t="s">
        <v>271</v>
      </c>
      <c r="E51" s="18" t="s">
        <v>48</v>
      </c>
      <c r="F51" s="18" t="s">
        <v>157</v>
      </c>
      <c r="G51" s="19" t="s">
        <v>149</v>
      </c>
      <c r="H51" s="18" t="s">
        <v>51</v>
      </c>
      <c r="I51" s="18"/>
      <c r="J51" s="18"/>
      <c r="K51" s="35">
        <v>930</v>
      </c>
      <c r="L51" s="35"/>
      <c r="M51" s="18">
        <f>N51+O51+P51+Q51+R51+S51+T51+U51+V51+W51+X51+Y51+Z51+AA51</f>
        <v>912</v>
      </c>
      <c r="N51" s="35">
        <v>912</v>
      </c>
      <c r="O51" s="18"/>
      <c r="P51" s="18"/>
      <c r="Q51" s="18"/>
      <c r="R51" s="28"/>
      <c r="S51" s="28"/>
      <c r="T51" s="18"/>
      <c r="U51" s="18"/>
      <c r="V51" s="18"/>
      <c r="W51" s="18"/>
      <c r="X51" s="18"/>
      <c r="Y51" s="18"/>
      <c r="Z51" s="18"/>
      <c r="AA51" s="18"/>
      <c r="AB51" s="42">
        <v>18</v>
      </c>
      <c r="AC51" s="18">
        <v>446</v>
      </c>
      <c r="AD51" s="18">
        <v>191</v>
      </c>
      <c r="AE51" s="18"/>
      <c r="AF51" s="18" t="s">
        <v>272</v>
      </c>
      <c r="AG51" s="18" t="s">
        <v>150</v>
      </c>
      <c r="AH51" s="18" t="s">
        <v>151</v>
      </c>
      <c r="AI51" s="18" t="s">
        <v>67</v>
      </c>
      <c r="AJ51" s="18" t="s">
        <v>152</v>
      </c>
      <c r="AK51" s="18"/>
      <c r="AL51" s="45" t="s">
        <v>273</v>
      </c>
      <c r="AM51" s="46"/>
      <c r="AN51" s="46"/>
      <c r="AO51" s="46"/>
      <c r="AP51" s="46"/>
      <c r="AQ51" s="11" t="s">
        <v>274</v>
      </c>
    </row>
    <row r="52" s="5" customFormat="1" ht="406" customHeight="1" spans="1:43">
      <c r="A52" s="18">
        <v>34</v>
      </c>
      <c r="B52" s="27" t="s">
        <v>275</v>
      </c>
      <c r="C52" s="18" t="s">
        <v>276</v>
      </c>
      <c r="D52" s="19" t="s">
        <v>277</v>
      </c>
      <c r="E52" s="18" t="s">
        <v>48</v>
      </c>
      <c r="F52" s="18" t="s">
        <v>49</v>
      </c>
      <c r="G52" s="19" t="s">
        <v>278</v>
      </c>
      <c r="H52" s="18" t="s">
        <v>51</v>
      </c>
      <c r="I52" s="18" t="s">
        <v>52</v>
      </c>
      <c r="J52" s="18">
        <v>0.25</v>
      </c>
      <c r="K52" s="35">
        <v>300</v>
      </c>
      <c r="L52" s="35"/>
      <c r="M52" s="18">
        <f>N52+O52+P52+Q52+R52+S52+T52+U52+V52+W52+X52+Y52+Z52+AA52</f>
        <v>300</v>
      </c>
      <c r="N52" s="35">
        <v>300</v>
      </c>
      <c r="O52" s="18"/>
      <c r="P52" s="18"/>
      <c r="Q52" s="18"/>
      <c r="R52" s="28"/>
      <c r="S52" s="28"/>
      <c r="T52" s="18"/>
      <c r="U52" s="18"/>
      <c r="V52" s="18"/>
      <c r="W52" s="18"/>
      <c r="X52" s="18"/>
      <c r="Y52" s="18"/>
      <c r="Z52" s="18"/>
      <c r="AA52" s="18"/>
      <c r="AB52" s="18"/>
      <c r="AC52" s="18">
        <v>30</v>
      </c>
      <c r="AD52" s="18">
        <v>20</v>
      </c>
      <c r="AE52" s="18"/>
      <c r="AF52" s="18" t="s">
        <v>266</v>
      </c>
      <c r="AG52" s="18" t="s">
        <v>144</v>
      </c>
      <c r="AH52" s="18" t="s">
        <v>145</v>
      </c>
      <c r="AI52" s="18" t="s">
        <v>138</v>
      </c>
      <c r="AJ52" s="18" t="s">
        <v>214</v>
      </c>
      <c r="AK52" s="18"/>
      <c r="AL52" s="45" t="s">
        <v>273</v>
      </c>
      <c r="AM52" s="46"/>
      <c r="AN52" s="46"/>
      <c r="AO52" s="46"/>
      <c r="AP52" s="46"/>
      <c r="AQ52" s="11"/>
    </row>
    <row r="53" ht="406" customHeight="1" spans="1:42">
      <c r="A53" s="21">
        <v>35</v>
      </c>
      <c r="B53" s="21" t="s">
        <v>279</v>
      </c>
      <c r="C53" s="21" t="s">
        <v>280</v>
      </c>
      <c r="D53" s="21" t="s">
        <v>281</v>
      </c>
      <c r="E53" s="21" t="s">
        <v>282</v>
      </c>
      <c r="F53" s="21" t="s">
        <v>49</v>
      </c>
      <c r="G53" s="21" t="s">
        <v>283</v>
      </c>
      <c r="H53" s="21" t="s">
        <v>51</v>
      </c>
      <c r="I53" s="21" t="s">
        <v>284</v>
      </c>
      <c r="J53" s="21">
        <v>42</v>
      </c>
      <c r="K53" s="21">
        <v>6117.804</v>
      </c>
      <c r="L53" s="21"/>
      <c r="M53" s="21">
        <f>N53+O53+P53+Q53+R53+S53+T53+U53+V53+W53+X53+Y53+Z53+AA53</f>
        <v>6117.804</v>
      </c>
      <c r="N53" s="21">
        <v>2755.5</v>
      </c>
      <c r="O53" s="21"/>
      <c r="P53" s="21"/>
      <c r="Q53" s="21"/>
      <c r="R53" s="21"/>
      <c r="S53" s="21"/>
      <c r="T53" s="21"/>
      <c r="U53" s="21">
        <v>3362.304</v>
      </c>
      <c r="V53" s="21"/>
      <c r="W53" s="21"/>
      <c r="X53" s="21"/>
      <c r="Y53" s="21"/>
      <c r="Z53" s="21"/>
      <c r="AA53" s="21"/>
      <c r="AB53" s="21"/>
      <c r="AC53" s="21">
        <v>11781</v>
      </c>
      <c r="AD53" s="21">
        <v>2691</v>
      </c>
      <c r="AE53" s="21"/>
      <c r="AF53" s="21" t="s">
        <v>285</v>
      </c>
      <c r="AG53" s="21" t="s">
        <v>286</v>
      </c>
      <c r="AH53" s="21" t="s">
        <v>287</v>
      </c>
      <c r="AI53" s="21" t="s">
        <v>161</v>
      </c>
      <c r="AJ53" s="21" t="s">
        <v>288</v>
      </c>
      <c r="AK53" s="21"/>
      <c r="AL53" s="18" t="s">
        <v>289</v>
      </c>
      <c r="AM53" s="47"/>
      <c r="AN53" s="47"/>
      <c r="AO53" s="47"/>
      <c r="AP53" s="47"/>
    </row>
    <row r="54" ht="406" customHeight="1" spans="1:4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18"/>
      <c r="AM54" s="47"/>
      <c r="AN54" s="47"/>
      <c r="AO54" s="47"/>
      <c r="AP54" s="47"/>
    </row>
    <row r="55" ht="406" customHeight="1" spans="1:4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18"/>
      <c r="AM55" s="47"/>
      <c r="AN55" s="47"/>
      <c r="AO55" s="47"/>
      <c r="AP55" s="47"/>
    </row>
    <row r="56" ht="406" customHeight="1" spans="1:4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18"/>
      <c r="AM56" s="47"/>
      <c r="AN56" s="47"/>
      <c r="AO56" s="47"/>
      <c r="AP56" s="47"/>
    </row>
    <row r="57" ht="270" customHeight="1" spans="1:42">
      <c r="A57" s="18">
        <v>36</v>
      </c>
      <c r="B57" s="18" t="s">
        <v>290</v>
      </c>
      <c r="C57" s="18" t="s">
        <v>291</v>
      </c>
      <c r="D57" s="19" t="s">
        <v>292</v>
      </c>
      <c r="E57" s="18" t="s">
        <v>282</v>
      </c>
      <c r="F57" s="18" t="s">
        <v>293</v>
      </c>
      <c r="G57" s="19" t="s">
        <v>294</v>
      </c>
      <c r="H57" s="18" t="s">
        <v>51</v>
      </c>
      <c r="I57" s="18" t="s">
        <v>284</v>
      </c>
      <c r="J57" s="18">
        <v>20</v>
      </c>
      <c r="K57" s="35">
        <v>55.58</v>
      </c>
      <c r="L57" s="35"/>
      <c r="M57" s="18">
        <f>N57+O57+P57+Q57+R57+S57+T57+U57+V57+W57+X57+Y57+Z57+AA57</f>
        <v>55.58</v>
      </c>
      <c r="N57" s="18"/>
      <c r="O57" s="28"/>
      <c r="P57" s="18"/>
      <c r="Q57" s="18"/>
      <c r="R57" s="28"/>
      <c r="S57" s="28"/>
      <c r="T57" s="18"/>
      <c r="U57" s="35"/>
      <c r="V57" s="18"/>
      <c r="W57" s="18"/>
      <c r="X57" s="18"/>
      <c r="Y57" s="18"/>
      <c r="Z57" s="35">
        <v>55.58</v>
      </c>
      <c r="AA57" s="18"/>
      <c r="AB57" s="18"/>
      <c r="AC57" s="18"/>
      <c r="AD57" s="18"/>
      <c r="AE57" s="18"/>
      <c r="AF57" s="18" t="s">
        <v>295</v>
      </c>
      <c r="AG57" s="18" t="s">
        <v>286</v>
      </c>
      <c r="AH57" s="18" t="s">
        <v>287</v>
      </c>
      <c r="AI57" s="18" t="s">
        <v>161</v>
      </c>
      <c r="AJ57" s="18" t="s">
        <v>288</v>
      </c>
      <c r="AK57" s="18"/>
      <c r="AL57" s="18" t="s">
        <v>296</v>
      </c>
      <c r="AM57" s="47"/>
      <c r="AN57" s="47"/>
      <c r="AO57" s="47"/>
      <c r="AP57" s="47"/>
    </row>
    <row r="58" ht="281" customHeight="1" spans="1:43">
      <c r="A58" s="18">
        <v>37</v>
      </c>
      <c r="B58" s="18" t="s">
        <v>297</v>
      </c>
      <c r="C58" s="18" t="s">
        <v>298</v>
      </c>
      <c r="D58" s="19" t="s">
        <v>299</v>
      </c>
      <c r="E58" s="18" t="s">
        <v>300</v>
      </c>
      <c r="F58" s="18" t="s">
        <v>49</v>
      </c>
      <c r="G58" s="19" t="s">
        <v>278</v>
      </c>
      <c r="H58" s="18" t="s">
        <v>51</v>
      </c>
      <c r="I58" s="18" t="s">
        <v>284</v>
      </c>
      <c r="J58" s="18"/>
      <c r="K58" s="35">
        <v>782.75</v>
      </c>
      <c r="L58" s="35"/>
      <c r="M58" s="18">
        <f>N58+O58+P58+Q58+R58+S58+T58+U58+V58+W58+X58+Y58+Z58+AA58</f>
        <v>747.681818</v>
      </c>
      <c r="N58" s="18"/>
      <c r="O58" s="35"/>
      <c r="P58" s="18"/>
      <c r="Q58" s="18"/>
      <c r="R58" s="35"/>
      <c r="S58" s="35"/>
      <c r="T58" s="18"/>
      <c r="U58" s="18">
        <v>747.681818</v>
      </c>
      <c r="V58" s="18"/>
      <c r="W58" s="18"/>
      <c r="X58" s="18"/>
      <c r="Y58" s="18"/>
      <c r="Z58" s="18"/>
      <c r="AA58" s="18"/>
      <c r="AB58" s="42">
        <v>35.068182</v>
      </c>
      <c r="AC58" s="18">
        <v>1157</v>
      </c>
      <c r="AD58" s="18">
        <v>599</v>
      </c>
      <c r="AE58" s="18"/>
      <c r="AF58" s="18" t="s">
        <v>301</v>
      </c>
      <c r="AG58" s="18" t="s">
        <v>144</v>
      </c>
      <c r="AH58" s="18" t="s">
        <v>145</v>
      </c>
      <c r="AI58" s="18" t="s">
        <v>138</v>
      </c>
      <c r="AJ58" s="18" t="s">
        <v>214</v>
      </c>
      <c r="AK58" s="18"/>
      <c r="AL58" s="18" t="s">
        <v>302</v>
      </c>
      <c r="AM58" s="47"/>
      <c r="AN58" s="47"/>
      <c r="AO58" s="47"/>
      <c r="AP58" s="47"/>
      <c r="AQ58" s="48" t="s">
        <v>303</v>
      </c>
    </row>
    <row r="59" ht="409" customHeight="1" spans="1:43">
      <c r="A59" s="18">
        <v>38</v>
      </c>
      <c r="B59" s="18" t="s">
        <v>304</v>
      </c>
      <c r="C59" s="18" t="s">
        <v>305</v>
      </c>
      <c r="D59" s="19" t="s">
        <v>306</v>
      </c>
      <c r="E59" s="18" t="s">
        <v>300</v>
      </c>
      <c r="F59" s="18" t="s">
        <v>49</v>
      </c>
      <c r="G59" s="19" t="s">
        <v>307</v>
      </c>
      <c r="H59" s="18" t="s">
        <v>51</v>
      </c>
      <c r="I59" s="18" t="s">
        <v>284</v>
      </c>
      <c r="J59" s="18">
        <v>95.1</v>
      </c>
      <c r="K59" s="35">
        <v>7418.87</v>
      </c>
      <c r="L59" s="35"/>
      <c r="M59" s="18">
        <f>N59+O59+P59+Q59+R59+S59+T59+U59+V59+W59+X59+Y59+Z59+AA59</f>
        <v>6968.740036</v>
      </c>
      <c r="N59" s="35"/>
      <c r="O59" s="18"/>
      <c r="P59" s="18"/>
      <c r="Q59" s="18"/>
      <c r="R59" s="35"/>
      <c r="S59" s="35"/>
      <c r="T59" s="18"/>
      <c r="U59" s="18">
        <v>6889.165346</v>
      </c>
      <c r="V59" s="18"/>
      <c r="W59" s="18"/>
      <c r="X59" s="18"/>
      <c r="Y59" s="18"/>
      <c r="Z59" s="18">
        <v>79.57469</v>
      </c>
      <c r="AA59" s="18"/>
      <c r="AB59" s="42">
        <v>450.129964</v>
      </c>
      <c r="AC59" s="18">
        <v>2467</v>
      </c>
      <c r="AD59" s="18">
        <v>1451</v>
      </c>
      <c r="AE59" s="18"/>
      <c r="AF59" s="18" t="s">
        <v>301</v>
      </c>
      <c r="AG59" s="18" t="s">
        <v>136</v>
      </c>
      <c r="AH59" s="18" t="s">
        <v>137</v>
      </c>
      <c r="AI59" s="18" t="s">
        <v>138</v>
      </c>
      <c r="AJ59" s="18" t="s">
        <v>214</v>
      </c>
      <c r="AK59" s="18"/>
      <c r="AL59" s="18" t="s">
        <v>308</v>
      </c>
      <c r="AM59" s="47"/>
      <c r="AN59" s="47"/>
      <c r="AO59" s="47"/>
      <c r="AP59" s="47"/>
      <c r="AQ59" s="48" t="s">
        <v>309</v>
      </c>
    </row>
    <row r="60" ht="255" customHeight="1" spans="1:43">
      <c r="A60" s="18">
        <v>39</v>
      </c>
      <c r="B60" s="18" t="s">
        <v>310</v>
      </c>
      <c r="C60" s="18" t="s">
        <v>311</v>
      </c>
      <c r="D60" s="19" t="s">
        <v>312</v>
      </c>
      <c r="E60" s="18" t="s">
        <v>300</v>
      </c>
      <c r="F60" s="18" t="s">
        <v>49</v>
      </c>
      <c r="G60" s="19" t="s">
        <v>313</v>
      </c>
      <c r="H60" s="18" t="s">
        <v>51</v>
      </c>
      <c r="I60" s="18" t="s">
        <v>284</v>
      </c>
      <c r="J60" s="18"/>
      <c r="K60" s="35">
        <v>1172.46</v>
      </c>
      <c r="L60" s="35"/>
      <c r="M60" s="18">
        <f>N60+O60+P60+Q60+R60+S60+T60+U60+V60+W60+X60+Y60+Z60+AA60</f>
        <v>1110.453054</v>
      </c>
      <c r="N60" s="35"/>
      <c r="O60" s="18"/>
      <c r="P60" s="18"/>
      <c r="Q60" s="18"/>
      <c r="R60" s="35"/>
      <c r="S60" s="35"/>
      <c r="T60" s="18"/>
      <c r="U60" s="38">
        <v>1110.453054</v>
      </c>
      <c r="V60" s="18"/>
      <c r="W60" s="18"/>
      <c r="X60" s="18"/>
      <c r="Y60" s="18"/>
      <c r="Z60" s="18"/>
      <c r="AA60" s="18"/>
      <c r="AB60" s="18">
        <v>62.006946</v>
      </c>
      <c r="AC60" s="18">
        <v>576</v>
      </c>
      <c r="AD60" s="18">
        <v>368</v>
      </c>
      <c r="AE60" s="18"/>
      <c r="AF60" s="18" t="s">
        <v>301</v>
      </c>
      <c r="AG60" s="18" t="s">
        <v>314</v>
      </c>
      <c r="AH60" s="18" t="s">
        <v>315</v>
      </c>
      <c r="AI60" s="18" t="s">
        <v>138</v>
      </c>
      <c r="AJ60" s="18" t="s">
        <v>214</v>
      </c>
      <c r="AK60" s="18"/>
      <c r="AL60" s="18" t="s">
        <v>316</v>
      </c>
      <c r="AM60" s="47"/>
      <c r="AN60" s="47"/>
      <c r="AO60" s="47"/>
      <c r="AP60" s="47"/>
      <c r="AQ60" s="48" t="s">
        <v>317</v>
      </c>
    </row>
    <row r="61" ht="409" customHeight="1" spans="1:42">
      <c r="A61" s="21">
        <v>40</v>
      </c>
      <c r="B61" s="21" t="s">
        <v>318</v>
      </c>
      <c r="C61" s="21" t="s">
        <v>319</v>
      </c>
      <c r="D61" s="21" t="s">
        <v>320</v>
      </c>
      <c r="E61" s="21" t="s">
        <v>300</v>
      </c>
      <c r="F61" s="21" t="s">
        <v>49</v>
      </c>
      <c r="G61" s="21" t="s">
        <v>321</v>
      </c>
      <c r="H61" s="21" t="s">
        <v>51</v>
      </c>
      <c r="I61" s="21"/>
      <c r="J61" s="21"/>
      <c r="K61" s="21">
        <v>392.31</v>
      </c>
      <c r="L61" s="21"/>
      <c r="M61" s="21">
        <f>N61+O61+P61+Q61+R61+S61+T61+U61+V61+W61+X61+Y61+Z61+AA61</f>
        <v>392.31</v>
      </c>
      <c r="N61" s="21"/>
      <c r="O61" s="21"/>
      <c r="P61" s="21"/>
      <c r="Q61" s="21"/>
      <c r="R61" s="21"/>
      <c r="S61" s="21"/>
      <c r="T61" s="21"/>
      <c r="U61" s="21">
        <v>392.31</v>
      </c>
      <c r="V61" s="21"/>
      <c r="W61" s="21"/>
      <c r="X61" s="21"/>
      <c r="Y61" s="21"/>
      <c r="Z61" s="21"/>
      <c r="AA61" s="21"/>
      <c r="AB61" s="21"/>
      <c r="AC61" s="21">
        <v>4374</v>
      </c>
      <c r="AD61" s="21">
        <v>1391</v>
      </c>
      <c r="AE61" s="21"/>
      <c r="AF61" s="21" t="s">
        <v>301</v>
      </c>
      <c r="AG61" s="21" t="s">
        <v>322</v>
      </c>
      <c r="AH61" s="21" t="s">
        <v>323</v>
      </c>
      <c r="AI61" s="21" t="s">
        <v>138</v>
      </c>
      <c r="AJ61" s="21" t="s">
        <v>214</v>
      </c>
      <c r="AK61" s="21"/>
      <c r="AL61" s="18" t="s">
        <v>302</v>
      </c>
      <c r="AM61" s="47"/>
      <c r="AN61" s="47"/>
      <c r="AO61" s="47"/>
      <c r="AP61" s="47"/>
    </row>
    <row r="62" ht="409" customHeight="1" spans="1:4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18"/>
      <c r="AM62" s="47"/>
      <c r="AN62" s="47"/>
      <c r="AO62" s="47"/>
      <c r="AP62" s="47"/>
    </row>
    <row r="63" ht="409" customHeight="1" spans="1:4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18"/>
      <c r="AM63" s="47"/>
      <c r="AN63" s="47"/>
      <c r="AO63" s="47"/>
      <c r="AP63" s="47"/>
    </row>
    <row r="64" ht="165" customHeight="1" spans="1:4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18"/>
      <c r="AM64" s="47"/>
      <c r="AN64" s="47"/>
      <c r="AO64" s="47"/>
      <c r="AP64" s="47"/>
    </row>
    <row r="65" ht="409" customHeight="1" spans="1:42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18"/>
      <c r="AM65" s="47"/>
      <c r="AN65" s="47"/>
      <c r="AO65" s="47"/>
      <c r="AP65" s="47"/>
    </row>
    <row r="66" ht="409" customHeight="1" spans="1:42">
      <c r="A66" s="21">
        <v>41</v>
      </c>
      <c r="B66" s="21" t="s">
        <v>324</v>
      </c>
      <c r="C66" s="21" t="s">
        <v>325</v>
      </c>
      <c r="D66" s="21" t="s">
        <v>326</v>
      </c>
      <c r="E66" s="21" t="s">
        <v>300</v>
      </c>
      <c r="F66" s="21" t="s">
        <v>49</v>
      </c>
      <c r="G66" s="21" t="s">
        <v>327</v>
      </c>
      <c r="H66" s="21" t="s">
        <v>51</v>
      </c>
      <c r="I66" s="21" t="s">
        <v>173</v>
      </c>
      <c r="J66" s="21">
        <v>8</v>
      </c>
      <c r="K66" s="21">
        <v>456</v>
      </c>
      <c r="L66" s="21"/>
      <c r="M66" s="21">
        <f>N66+O66+P66+Q66+R66+S66+T66+U66+V66+W66+X66+Y66+Z66+AA66</f>
        <v>456</v>
      </c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>
        <v>456</v>
      </c>
      <c r="AA66" s="21"/>
      <c r="AB66" s="21"/>
      <c r="AC66" s="21">
        <v>13182</v>
      </c>
      <c r="AD66" s="21">
        <v>8646</v>
      </c>
      <c r="AE66" s="21"/>
      <c r="AF66" s="21" t="s">
        <v>301</v>
      </c>
      <c r="AG66" s="21" t="s">
        <v>328</v>
      </c>
      <c r="AH66" s="21" t="s">
        <v>329</v>
      </c>
      <c r="AI66" s="21" t="s">
        <v>138</v>
      </c>
      <c r="AJ66" s="21" t="s">
        <v>214</v>
      </c>
      <c r="AK66" s="21"/>
      <c r="AL66" s="18" t="s">
        <v>296</v>
      </c>
      <c r="AM66" s="47"/>
      <c r="AN66" s="47"/>
      <c r="AO66" s="47"/>
      <c r="AP66" s="47"/>
    </row>
    <row r="67" ht="409" customHeight="1" spans="1:4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18"/>
      <c r="AM67" s="47"/>
      <c r="AN67" s="47"/>
      <c r="AO67" s="47"/>
      <c r="AP67" s="47"/>
    </row>
    <row r="68" ht="409" customHeight="1" spans="1:42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18"/>
      <c r="AM68" s="47"/>
      <c r="AN68" s="47"/>
      <c r="AO68" s="47"/>
      <c r="AP68" s="47"/>
    </row>
    <row r="69" ht="407" customHeight="1" spans="1:42">
      <c r="A69" s="18">
        <v>42</v>
      </c>
      <c r="B69" s="18" t="s">
        <v>330</v>
      </c>
      <c r="C69" s="18" t="s">
        <v>331</v>
      </c>
      <c r="D69" s="19" t="s">
        <v>332</v>
      </c>
      <c r="E69" s="18" t="s">
        <v>333</v>
      </c>
      <c r="F69" s="18" t="s">
        <v>293</v>
      </c>
      <c r="G69" s="19" t="s">
        <v>334</v>
      </c>
      <c r="H69" s="18" t="s">
        <v>254</v>
      </c>
      <c r="I69" s="18"/>
      <c r="J69" s="18"/>
      <c r="K69" s="35">
        <v>2700</v>
      </c>
      <c r="L69" s="35"/>
      <c r="M69" s="18">
        <f t="shared" ref="M69:M85" si="4">N69+O69+P69+Q69+R69+S69+T69+U69+V69+W69+X69+Y69+Z69+AA69</f>
        <v>2700</v>
      </c>
      <c r="N69" s="35">
        <v>2700</v>
      </c>
      <c r="O69" s="18"/>
      <c r="P69" s="18"/>
      <c r="Q69" s="18"/>
      <c r="R69" s="35"/>
      <c r="S69" s="35"/>
      <c r="T69" s="18"/>
      <c r="U69" s="18"/>
      <c r="V69" s="18"/>
      <c r="W69" s="18"/>
      <c r="X69" s="18"/>
      <c r="Y69" s="18"/>
      <c r="Z69" s="18"/>
      <c r="AA69" s="18"/>
      <c r="AB69" s="18"/>
      <c r="AC69" s="18">
        <v>290</v>
      </c>
      <c r="AD69" s="18">
        <v>204</v>
      </c>
      <c r="AE69" s="18"/>
      <c r="AF69" s="18" t="s">
        <v>335</v>
      </c>
      <c r="AG69" s="18" t="s">
        <v>336</v>
      </c>
      <c r="AH69" s="45" t="s">
        <v>337</v>
      </c>
      <c r="AI69" s="18" t="s">
        <v>67</v>
      </c>
      <c r="AJ69" s="18" t="s">
        <v>338</v>
      </c>
      <c r="AK69" s="18"/>
      <c r="AL69" s="45" t="s">
        <v>58</v>
      </c>
      <c r="AM69" s="46"/>
      <c r="AN69" s="46"/>
      <c r="AO69" s="46"/>
      <c r="AP69" s="46"/>
    </row>
    <row r="70" ht="360" customHeight="1" spans="1:42">
      <c r="A70" s="18">
        <v>43</v>
      </c>
      <c r="B70" s="18" t="s">
        <v>339</v>
      </c>
      <c r="C70" s="19" t="s">
        <v>340</v>
      </c>
      <c r="D70" s="19" t="s">
        <v>341</v>
      </c>
      <c r="E70" s="18" t="s">
        <v>333</v>
      </c>
      <c r="F70" s="18" t="s">
        <v>293</v>
      </c>
      <c r="G70" s="19" t="s">
        <v>342</v>
      </c>
      <c r="H70" s="18" t="s">
        <v>51</v>
      </c>
      <c r="I70" s="18" t="s">
        <v>284</v>
      </c>
      <c r="J70" s="18">
        <v>55</v>
      </c>
      <c r="K70" s="35">
        <v>1563.38</v>
      </c>
      <c r="L70" s="35"/>
      <c r="M70" s="18">
        <f t="shared" si="4"/>
        <v>1563.38</v>
      </c>
      <c r="N70" s="35">
        <v>1563.38</v>
      </c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>
        <v>1961</v>
      </c>
      <c r="AD70" s="18">
        <v>596</v>
      </c>
      <c r="AE70" s="18"/>
      <c r="AF70" s="18" t="s">
        <v>343</v>
      </c>
      <c r="AG70" s="18" t="s">
        <v>336</v>
      </c>
      <c r="AH70" s="45" t="s">
        <v>337</v>
      </c>
      <c r="AI70" s="18" t="s">
        <v>67</v>
      </c>
      <c r="AJ70" s="18" t="s">
        <v>338</v>
      </c>
      <c r="AK70" s="18"/>
      <c r="AL70" s="45" t="s">
        <v>58</v>
      </c>
      <c r="AM70" s="46"/>
      <c r="AN70" s="46"/>
      <c r="AO70" s="46"/>
      <c r="AP70" s="46"/>
    </row>
    <row r="71" ht="406" customHeight="1" spans="1:42">
      <c r="A71" s="18">
        <v>44</v>
      </c>
      <c r="B71" s="18" t="s">
        <v>344</v>
      </c>
      <c r="C71" s="19" t="s">
        <v>345</v>
      </c>
      <c r="D71" s="19" t="s">
        <v>346</v>
      </c>
      <c r="E71" s="18" t="s">
        <v>333</v>
      </c>
      <c r="F71" s="18" t="s">
        <v>293</v>
      </c>
      <c r="G71" s="19" t="s">
        <v>347</v>
      </c>
      <c r="H71" s="18" t="s">
        <v>51</v>
      </c>
      <c r="I71" s="18" t="s">
        <v>284</v>
      </c>
      <c r="J71" s="18">
        <v>50</v>
      </c>
      <c r="K71" s="35">
        <v>723.25</v>
      </c>
      <c r="L71" s="35"/>
      <c r="M71" s="18">
        <f t="shared" si="4"/>
        <v>723.25</v>
      </c>
      <c r="N71" s="35">
        <v>723.25</v>
      </c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>
        <v>1064</v>
      </c>
      <c r="AD71" s="18">
        <v>712</v>
      </c>
      <c r="AE71" s="18"/>
      <c r="AF71" s="18" t="s">
        <v>343</v>
      </c>
      <c r="AG71" s="18" t="s">
        <v>336</v>
      </c>
      <c r="AH71" s="45" t="s">
        <v>337</v>
      </c>
      <c r="AI71" s="18" t="s">
        <v>67</v>
      </c>
      <c r="AJ71" s="18" t="s">
        <v>338</v>
      </c>
      <c r="AK71" s="18"/>
      <c r="AL71" s="45" t="s">
        <v>58</v>
      </c>
      <c r="AM71" s="46"/>
      <c r="AN71" s="46"/>
      <c r="AO71" s="46"/>
      <c r="AP71" s="46"/>
    </row>
    <row r="72" ht="386" customHeight="1" spans="1:42">
      <c r="A72" s="18">
        <v>45</v>
      </c>
      <c r="B72" s="18" t="s">
        <v>348</v>
      </c>
      <c r="C72" s="18" t="s">
        <v>349</v>
      </c>
      <c r="D72" s="19" t="s">
        <v>350</v>
      </c>
      <c r="E72" s="18" t="s">
        <v>333</v>
      </c>
      <c r="F72" s="18" t="s">
        <v>293</v>
      </c>
      <c r="G72" s="19" t="s">
        <v>351</v>
      </c>
      <c r="H72" s="18" t="s">
        <v>51</v>
      </c>
      <c r="I72" s="18" t="s">
        <v>284</v>
      </c>
      <c r="J72" s="18">
        <v>50.25</v>
      </c>
      <c r="K72" s="35">
        <v>648</v>
      </c>
      <c r="L72" s="35"/>
      <c r="M72" s="18">
        <f t="shared" si="4"/>
        <v>648</v>
      </c>
      <c r="N72" s="35">
        <v>338</v>
      </c>
      <c r="O72" s="18"/>
      <c r="P72" s="18"/>
      <c r="Q72" s="18"/>
      <c r="R72" s="18"/>
      <c r="S72" s="18"/>
      <c r="T72" s="18">
        <v>310</v>
      </c>
      <c r="U72" s="18"/>
      <c r="V72" s="18"/>
      <c r="W72" s="18"/>
      <c r="X72" s="18"/>
      <c r="Y72" s="18"/>
      <c r="Z72" s="18"/>
      <c r="AA72" s="18"/>
      <c r="AB72" s="18"/>
      <c r="AC72" s="18">
        <v>2485</v>
      </c>
      <c r="AD72" s="18">
        <v>687</v>
      </c>
      <c r="AE72" s="18"/>
      <c r="AF72" s="18" t="s">
        <v>343</v>
      </c>
      <c r="AG72" s="18" t="s">
        <v>336</v>
      </c>
      <c r="AH72" s="45" t="s">
        <v>337</v>
      </c>
      <c r="AI72" s="18" t="s">
        <v>67</v>
      </c>
      <c r="AJ72" s="18" t="s">
        <v>338</v>
      </c>
      <c r="AK72" s="18"/>
      <c r="AL72" s="18" t="s">
        <v>352</v>
      </c>
      <c r="AM72" s="47"/>
      <c r="AN72" s="47"/>
      <c r="AO72" s="47"/>
      <c r="AP72" s="47"/>
    </row>
    <row r="73" ht="406" customHeight="1" spans="1:42">
      <c r="A73" s="18">
        <v>46</v>
      </c>
      <c r="B73" s="18" t="s">
        <v>353</v>
      </c>
      <c r="C73" s="18" t="s">
        <v>354</v>
      </c>
      <c r="D73" s="19" t="s">
        <v>355</v>
      </c>
      <c r="E73" s="18" t="s">
        <v>333</v>
      </c>
      <c r="F73" s="18" t="s">
        <v>293</v>
      </c>
      <c r="G73" s="19" t="s">
        <v>356</v>
      </c>
      <c r="H73" s="18" t="s">
        <v>51</v>
      </c>
      <c r="I73" s="18" t="s">
        <v>284</v>
      </c>
      <c r="J73" s="18">
        <v>52</v>
      </c>
      <c r="K73" s="53">
        <v>976.716</v>
      </c>
      <c r="L73" s="35"/>
      <c r="M73" s="18">
        <f t="shared" si="4"/>
        <v>976.716</v>
      </c>
      <c r="N73" s="53">
        <v>976.716</v>
      </c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>
        <v>2990</v>
      </c>
      <c r="AD73" s="18">
        <v>655</v>
      </c>
      <c r="AE73" s="18"/>
      <c r="AF73" s="18" t="s">
        <v>343</v>
      </c>
      <c r="AG73" s="18" t="s">
        <v>336</v>
      </c>
      <c r="AH73" s="45" t="s">
        <v>337</v>
      </c>
      <c r="AI73" s="18" t="s">
        <v>67</v>
      </c>
      <c r="AJ73" s="18" t="s">
        <v>338</v>
      </c>
      <c r="AK73" s="18"/>
      <c r="AL73" s="45" t="s">
        <v>58</v>
      </c>
      <c r="AM73" s="46"/>
      <c r="AN73" s="46"/>
      <c r="AO73" s="46"/>
      <c r="AP73" s="46"/>
    </row>
    <row r="74" ht="408" customHeight="1" spans="1:42">
      <c r="A74" s="18">
        <v>47</v>
      </c>
      <c r="B74" s="18" t="s">
        <v>357</v>
      </c>
      <c r="C74" s="18" t="s">
        <v>358</v>
      </c>
      <c r="D74" s="19" t="s">
        <v>359</v>
      </c>
      <c r="E74" s="18" t="s">
        <v>333</v>
      </c>
      <c r="F74" s="18" t="s">
        <v>293</v>
      </c>
      <c r="G74" s="19" t="s">
        <v>360</v>
      </c>
      <c r="H74" s="18" t="s">
        <v>51</v>
      </c>
      <c r="I74" s="18" t="s">
        <v>284</v>
      </c>
      <c r="J74" s="18">
        <v>50</v>
      </c>
      <c r="K74" s="35">
        <v>687.45</v>
      </c>
      <c r="L74" s="35"/>
      <c r="M74" s="18">
        <f t="shared" si="4"/>
        <v>687.45</v>
      </c>
      <c r="N74" s="35"/>
      <c r="O74" s="18"/>
      <c r="P74" s="18"/>
      <c r="Q74" s="18"/>
      <c r="R74" s="35"/>
      <c r="S74" s="35"/>
      <c r="T74" s="18"/>
      <c r="U74" s="18">
        <v>687.45</v>
      </c>
      <c r="V74" s="18"/>
      <c r="W74" s="18"/>
      <c r="X74" s="18"/>
      <c r="Y74" s="18"/>
      <c r="Z74" s="18"/>
      <c r="AA74" s="18"/>
      <c r="AB74" s="18"/>
      <c r="AC74" s="18">
        <v>1656</v>
      </c>
      <c r="AD74" s="18">
        <v>543</v>
      </c>
      <c r="AE74" s="18"/>
      <c r="AF74" s="18" t="s">
        <v>343</v>
      </c>
      <c r="AG74" s="18" t="s">
        <v>336</v>
      </c>
      <c r="AH74" s="45" t="s">
        <v>337</v>
      </c>
      <c r="AI74" s="18" t="s">
        <v>67</v>
      </c>
      <c r="AJ74" s="18" t="s">
        <v>338</v>
      </c>
      <c r="AK74" s="18"/>
      <c r="AL74" s="18" t="s">
        <v>168</v>
      </c>
      <c r="AM74" s="47"/>
      <c r="AN74" s="47"/>
      <c r="AO74" s="47"/>
      <c r="AP74" s="47"/>
    </row>
    <row r="75" ht="406" customHeight="1" spans="1:42">
      <c r="A75" s="18">
        <v>48</v>
      </c>
      <c r="B75" s="18" t="s">
        <v>361</v>
      </c>
      <c r="C75" s="18" t="s">
        <v>362</v>
      </c>
      <c r="D75" s="19" t="s">
        <v>363</v>
      </c>
      <c r="E75" s="18" t="s">
        <v>333</v>
      </c>
      <c r="F75" s="18" t="s">
        <v>293</v>
      </c>
      <c r="G75" s="19" t="s">
        <v>364</v>
      </c>
      <c r="H75" s="18" t="s">
        <v>254</v>
      </c>
      <c r="I75" s="18" t="s">
        <v>284</v>
      </c>
      <c r="J75" s="18">
        <v>50</v>
      </c>
      <c r="K75" s="35">
        <v>414</v>
      </c>
      <c r="L75" s="35"/>
      <c r="M75" s="18">
        <f t="shared" si="4"/>
        <v>414</v>
      </c>
      <c r="N75" s="18"/>
      <c r="O75" s="35">
        <v>414</v>
      </c>
      <c r="P75" s="18"/>
      <c r="Q75" s="18"/>
      <c r="R75" s="35"/>
      <c r="S75" s="35"/>
      <c r="T75" s="18"/>
      <c r="U75" s="18"/>
      <c r="V75" s="18"/>
      <c r="W75" s="18"/>
      <c r="X75" s="18"/>
      <c r="Y75" s="18"/>
      <c r="Z75" s="18"/>
      <c r="AA75" s="18"/>
      <c r="AB75" s="18"/>
      <c r="AC75" s="18">
        <v>985</v>
      </c>
      <c r="AD75" s="18">
        <v>186</v>
      </c>
      <c r="AE75" s="18"/>
      <c r="AF75" s="18" t="s">
        <v>343</v>
      </c>
      <c r="AG75" s="18" t="s">
        <v>336</v>
      </c>
      <c r="AH75" s="45" t="s">
        <v>337</v>
      </c>
      <c r="AI75" s="18" t="s">
        <v>67</v>
      </c>
      <c r="AJ75" s="18" t="s">
        <v>338</v>
      </c>
      <c r="AK75" s="18"/>
      <c r="AL75" s="18" t="s">
        <v>365</v>
      </c>
      <c r="AM75" s="47"/>
      <c r="AN75" s="47"/>
      <c r="AO75" s="47"/>
      <c r="AP75" s="47"/>
    </row>
    <row r="76" ht="356" customHeight="1" spans="1:42">
      <c r="A76" s="18">
        <v>49</v>
      </c>
      <c r="B76" s="18" t="s">
        <v>366</v>
      </c>
      <c r="C76" s="18" t="s">
        <v>367</v>
      </c>
      <c r="D76" s="19" t="s">
        <v>368</v>
      </c>
      <c r="E76" s="18" t="s">
        <v>333</v>
      </c>
      <c r="F76" s="18" t="s">
        <v>293</v>
      </c>
      <c r="G76" s="19" t="s">
        <v>369</v>
      </c>
      <c r="H76" s="18" t="s">
        <v>254</v>
      </c>
      <c r="I76" s="18" t="s">
        <v>284</v>
      </c>
      <c r="J76" s="18">
        <v>50</v>
      </c>
      <c r="K76" s="35">
        <v>538</v>
      </c>
      <c r="L76" s="35"/>
      <c r="M76" s="18">
        <f t="shared" si="4"/>
        <v>538</v>
      </c>
      <c r="N76" s="35"/>
      <c r="O76" s="35">
        <v>538</v>
      </c>
      <c r="P76" s="18"/>
      <c r="Q76" s="18"/>
      <c r="R76" s="28"/>
      <c r="S76" s="28"/>
      <c r="T76" s="18"/>
      <c r="U76" s="18"/>
      <c r="V76" s="18"/>
      <c r="W76" s="18"/>
      <c r="X76" s="18"/>
      <c r="Y76" s="18"/>
      <c r="Z76" s="18"/>
      <c r="AA76" s="18"/>
      <c r="AB76" s="18"/>
      <c r="AC76" s="18">
        <v>650</v>
      </c>
      <c r="AD76" s="18">
        <v>173</v>
      </c>
      <c r="AE76" s="18"/>
      <c r="AF76" s="18" t="s">
        <v>343</v>
      </c>
      <c r="AG76" s="18" t="s">
        <v>336</v>
      </c>
      <c r="AH76" s="45" t="s">
        <v>337</v>
      </c>
      <c r="AI76" s="18" t="s">
        <v>67</v>
      </c>
      <c r="AJ76" s="18" t="s">
        <v>338</v>
      </c>
      <c r="AK76" s="18"/>
      <c r="AL76" s="18" t="s">
        <v>365</v>
      </c>
      <c r="AM76" s="47"/>
      <c r="AN76" s="47"/>
      <c r="AO76" s="47"/>
      <c r="AP76" s="47"/>
    </row>
    <row r="77" ht="309" customHeight="1" spans="1:42">
      <c r="A77" s="18">
        <v>50</v>
      </c>
      <c r="B77" s="18" t="s">
        <v>370</v>
      </c>
      <c r="C77" s="18" t="s">
        <v>371</v>
      </c>
      <c r="D77" s="19" t="s">
        <v>372</v>
      </c>
      <c r="E77" s="18" t="s">
        <v>333</v>
      </c>
      <c r="F77" s="18" t="s">
        <v>293</v>
      </c>
      <c r="G77" s="19" t="s">
        <v>373</v>
      </c>
      <c r="H77" s="18" t="s">
        <v>254</v>
      </c>
      <c r="I77" s="18" t="s">
        <v>284</v>
      </c>
      <c r="J77" s="18">
        <v>50</v>
      </c>
      <c r="K77" s="35">
        <v>971</v>
      </c>
      <c r="L77" s="35"/>
      <c r="M77" s="18">
        <f t="shared" si="4"/>
        <v>971</v>
      </c>
      <c r="N77" s="28"/>
      <c r="O77" s="35">
        <v>971</v>
      </c>
      <c r="P77" s="18"/>
      <c r="Q77" s="18"/>
      <c r="R77" s="28"/>
      <c r="S77" s="28"/>
      <c r="T77" s="18"/>
      <c r="U77" s="18"/>
      <c r="V77" s="18"/>
      <c r="W77" s="18"/>
      <c r="X77" s="18"/>
      <c r="Y77" s="18"/>
      <c r="Z77" s="18"/>
      <c r="AA77" s="18"/>
      <c r="AB77" s="18"/>
      <c r="AC77" s="18">
        <v>692</v>
      </c>
      <c r="AD77" s="18">
        <v>431</v>
      </c>
      <c r="AE77" s="18"/>
      <c r="AF77" s="18" t="s">
        <v>343</v>
      </c>
      <c r="AG77" s="18" t="s">
        <v>336</v>
      </c>
      <c r="AH77" s="45" t="s">
        <v>337</v>
      </c>
      <c r="AI77" s="18" t="s">
        <v>67</v>
      </c>
      <c r="AJ77" s="18" t="s">
        <v>338</v>
      </c>
      <c r="AK77" s="18"/>
      <c r="AL77" s="18" t="s">
        <v>365</v>
      </c>
      <c r="AM77" s="47"/>
      <c r="AN77" s="47"/>
      <c r="AO77" s="47"/>
      <c r="AP77" s="47"/>
    </row>
    <row r="78" ht="326.1" customHeight="1" spans="1:42">
      <c r="A78" s="18">
        <v>51</v>
      </c>
      <c r="B78" s="18" t="s">
        <v>374</v>
      </c>
      <c r="C78" s="18" t="s">
        <v>375</v>
      </c>
      <c r="D78" s="19" t="s">
        <v>376</v>
      </c>
      <c r="E78" s="18" t="s">
        <v>333</v>
      </c>
      <c r="F78" s="18" t="s">
        <v>293</v>
      </c>
      <c r="G78" s="19" t="s">
        <v>377</v>
      </c>
      <c r="H78" s="18" t="s">
        <v>254</v>
      </c>
      <c r="I78" s="18" t="s">
        <v>284</v>
      </c>
      <c r="J78" s="18">
        <v>58</v>
      </c>
      <c r="K78" s="35">
        <v>847.26</v>
      </c>
      <c r="L78" s="35"/>
      <c r="M78" s="18">
        <f t="shared" si="4"/>
        <v>847.26</v>
      </c>
      <c r="N78" s="54"/>
      <c r="O78" s="53"/>
      <c r="P78" s="18"/>
      <c r="Q78" s="18"/>
      <c r="R78" s="54"/>
      <c r="S78" s="54"/>
      <c r="T78" s="18"/>
      <c r="U78" s="18">
        <v>494</v>
      </c>
      <c r="V78" s="18"/>
      <c r="W78" s="18"/>
      <c r="X78" s="18"/>
      <c r="Y78" s="18"/>
      <c r="Z78" s="18">
        <v>353.26</v>
      </c>
      <c r="AA78" s="18"/>
      <c r="AB78" s="18"/>
      <c r="AC78" s="18">
        <v>267</v>
      </c>
      <c r="AD78" s="18">
        <v>122</v>
      </c>
      <c r="AE78" s="18"/>
      <c r="AF78" s="18" t="s">
        <v>343</v>
      </c>
      <c r="AG78" s="18" t="s">
        <v>336</v>
      </c>
      <c r="AH78" s="45" t="s">
        <v>337</v>
      </c>
      <c r="AI78" s="18" t="s">
        <v>67</v>
      </c>
      <c r="AJ78" s="18" t="s">
        <v>338</v>
      </c>
      <c r="AK78" s="18"/>
      <c r="AL78" s="18" t="s">
        <v>378</v>
      </c>
      <c r="AM78" s="47"/>
      <c r="AN78" s="47"/>
      <c r="AO78" s="47"/>
      <c r="AP78" s="47"/>
    </row>
    <row r="79" ht="236" customHeight="1" spans="1:42">
      <c r="A79" s="18">
        <v>52</v>
      </c>
      <c r="B79" s="18" t="s">
        <v>379</v>
      </c>
      <c r="C79" s="18" t="s">
        <v>380</v>
      </c>
      <c r="D79" s="19" t="s">
        <v>381</v>
      </c>
      <c r="E79" s="18" t="s">
        <v>333</v>
      </c>
      <c r="F79" s="18" t="s">
        <v>293</v>
      </c>
      <c r="G79" s="19" t="s">
        <v>382</v>
      </c>
      <c r="H79" s="18" t="s">
        <v>51</v>
      </c>
      <c r="I79" s="18" t="s">
        <v>284</v>
      </c>
      <c r="J79" s="18">
        <v>92</v>
      </c>
      <c r="K79" s="55">
        <v>644</v>
      </c>
      <c r="L79" s="55"/>
      <c r="M79" s="18">
        <f t="shared" si="4"/>
        <v>644</v>
      </c>
      <c r="N79" s="55"/>
      <c r="O79" s="55"/>
      <c r="P79" s="56"/>
      <c r="Q79" s="56"/>
      <c r="R79" s="56"/>
      <c r="S79" s="56"/>
      <c r="T79" s="56"/>
      <c r="U79" s="56">
        <v>644</v>
      </c>
      <c r="V79" s="56"/>
      <c r="W79" s="56"/>
      <c r="X79" s="56"/>
      <c r="Y79" s="56"/>
      <c r="Z79" s="56"/>
      <c r="AA79" s="56"/>
      <c r="AB79" s="56"/>
      <c r="AC79" s="18">
        <v>193</v>
      </c>
      <c r="AD79" s="18">
        <v>181</v>
      </c>
      <c r="AE79" s="18"/>
      <c r="AF79" s="18" t="s">
        <v>343</v>
      </c>
      <c r="AG79" s="18" t="s">
        <v>336</v>
      </c>
      <c r="AH79" s="45" t="s">
        <v>337</v>
      </c>
      <c r="AI79" s="18" t="s">
        <v>67</v>
      </c>
      <c r="AJ79" s="18" t="s">
        <v>338</v>
      </c>
      <c r="AK79" s="18"/>
      <c r="AL79" s="18" t="s">
        <v>168</v>
      </c>
      <c r="AM79" s="47"/>
      <c r="AN79" s="47"/>
      <c r="AO79" s="47"/>
      <c r="AP79" s="47"/>
    </row>
    <row r="80" ht="363" customHeight="1" spans="1:42">
      <c r="A80" s="18">
        <v>53</v>
      </c>
      <c r="B80" s="18" t="s">
        <v>383</v>
      </c>
      <c r="C80" s="18" t="s">
        <v>384</v>
      </c>
      <c r="D80" s="19" t="s">
        <v>385</v>
      </c>
      <c r="E80" s="18" t="s">
        <v>333</v>
      </c>
      <c r="F80" s="18" t="s">
        <v>293</v>
      </c>
      <c r="G80" s="19" t="s">
        <v>386</v>
      </c>
      <c r="H80" s="18" t="s">
        <v>51</v>
      </c>
      <c r="I80" s="18" t="s">
        <v>284</v>
      </c>
      <c r="J80" s="18">
        <v>50</v>
      </c>
      <c r="K80" s="55">
        <v>415.85</v>
      </c>
      <c r="L80" s="55"/>
      <c r="M80" s="18">
        <f t="shared" si="4"/>
        <v>415.85</v>
      </c>
      <c r="N80" s="55"/>
      <c r="O80" s="55"/>
      <c r="P80" s="56"/>
      <c r="Q80" s="56"/>
      <c r="R80" s="56"/>
      <c r="S80" s="56"/>
      <c r="T80" s="56"/>
      <c r="U80" s="56">
        <v>415.85</v>
      </c>
      <c r="V80" s="56"/>
      <c r="W80" s="56"/>
      <c r="X80" s="56"/>
      <c r="Y80" s="56"/>
      <c r="Z80" s="56"/>
      <c r="AA80" s="56"/>
      <c r="AB80" s="56"/>
      <c r="AC80" s="18">
        <v>452</v>
      </c>
      <c r="AD80" s="18">
        <v>256</v>
      </c>
      <c r="AE80" s="18"/>
      <c r="AF80" s="18" t="s">
        <v>343</v>
      </c>
      <c r="AG80" s="18" t="s">
        <v>336</v>
      </c>
      <c r="AH80" s="45" t="s">
        <v>337</v>
      </c>
      <c r="AI80" s="18" t="s">
        <v>67</v>
      </c>
      <c r="AJ80" s="18" t="s">
        <v>338</v>
      </c>
      <c r="AK80" s="18"/>
      <c r="AL80" s="49" t="s">
        <v>168</v>
      </c>
      <c r="AM80" s="58"/>
      <c r="AN80" s="58"/>
      <c r="AO80" s="58"/>
      <c r="AP80" s="58"/>
    </row>
    <row r="81" ht="348" customHeight="1" spans="1:42">
      <c r="A81" s="18">
        <v>54</v>
      </c>
      <c r="B81" s="18" t="s">
        <v>387</v>
      </c>
      <c r="C81" s="18" t="s">
        <v>388</v>
      </c>
      <c r="D81" s="19" t="s">
        <v>389</v>
      </c>
      <c r="E81" s="18" t="s">
        <v>333</v>
      </c>
      <c r="F81" s="18" t="s">
        <v>293</v>
      </c>
      <c r="G81" s="19" t="s">
        <v>390</v>
      </c>
      <c r="H81" s="18" t="s">
        <v>51</v>
      </c>
      <c r="I81" s="18" t="s">
        <v>284</v>
      </c>
      <c r="J81" s="18">
        <v>52</v>
      </c>
      <c r="K81" s="55">
        <v>1160.64</v>
      </c>
      <c r="L81" s="55"/>
      <c r="M81" s="18">
        <f t="shared" si="4"/>
        <v>1160.64</v>
      </c>
      <c r="N81" s="55">
        <v>985.584</v>
      </c>
      <c r="O81" s="56"/>
      <c r="P81" s="56"/>
      <c r="Q81" s="56"/>
      <c r="R81" s="56"/>
      <c r="S81" s="56"/>
      <c r="T81" s="56"/>
      <c r="U81" s="56">
        <v>175.056</v>
      </c>
      <c r="V81" s="56"/>
      <c r="W81" s="56"/>
      <c r="X81" s="56"/>
      <c r="Y81" s="56"/>
      <c r="Z81" s="56"/>
      <c r="AA81" s="56"/>
      <c r="AB81" s="56"/>
      <c r="AC81" s="18">
        <v>980</v>
      </c>
      <c r="AD81" s="18">
        <v>437</v>
      </c>
      <c r="AE81" s="18"/>
      <c r="AF81" s="18" t="s">
        <v>343</v>
      </c>
      <c r="AG81" s="18" t="s">
        <v>336</v>
      </c>
      <c r="AH81" s="45" t="s">
        <v>337</v>
      </c>
      <c r="AI81" s="18" t="s">
        <v>67</v>
      </c>
      <c r="AJ81" s="18" t="s">
        <v>338</v>
      </c>
      <c r="AK81" s="18"/>
      <c r="AL81" s="59" t="s">
        <v>391</v>
      </c>
      <c r="AM81" s="60"/>
      <c r="AN81" s="60"/>
      <c r="AO81" s="60"/>
      <c r="AP81" s="60"/>
    </row>
    <row r="82" ht="348" customHeight="1" spans="1:42">
      <c r="A82" s="18">
        <v>55</v>
      </c>
      <c r="B82" s="18" t="s">
        <v>392</v>
      </c>
      <c r="C82" s="18" t="s">
        <v>393</v>
      </c>
      <c r="D82" s="19" t="s">
        <v>394</v>
      </c>
      <c r="E82" s="18" t="s">
        <v>333</v>
      </c>
      <c r="F82" s="18" t="s">
        <v>293</v>
      </c>
      <c r="G82" s="19" t="s">
        <v>395</v>
      </c>
      <c r="H82" s="18" t="s">
        <v>51</v>
      </c>
      <c r="I82" s="18" t="s">
        <v>284</v>
      </c>
      <c r="J82" s="18">
        <v>62.9</v>
      </c>
      <c r="K82" s="55">
        <v>408.87</v>
      </c>
      <c r="L82" s="55"/>
      <c r="M82" s="18">
        <f t="shared" si="4"/>
        <v>408.87</v>
      </c>
      <c r="N82" s="55"/>
      <c r="O82" s="56"/>
      <c r="P82" s="56"/>
      <c r="Q82" s="56"/>
      <c r="R82" s="56"/>
      <c r="S82" s="56"/>
      <c r="T82" s="56"/>
      <c r="U82" s="56">
        <v>408.87</v>
      </c>
      <c r="V82" s="56"/>
      <c r="W82" s="56"/>
      <c r="X82" s="56"/>
      <c r="Y82" s="56"/>
      <c r="Z82" s="56"/>
      <c r="AA82" s="56"/>
      <c r="AB82" s="56"/>
      <c r="AC82" s="18">
        <v>518</v>
      </c>
      <c r="AD82" s="18">
        <v>181</v>
      </c>
      <c r="AE82" s="18"/>
      <c r="AF82" s="18" t="s">
        <v>343</v>
      </c>
      <c r="AG82" s="18" t="s">
        <v>336</v>
      </c>
      <c r="AH82" s="45" t="s">
        <v>337</v>
      </c>
      <c r="AI82" s="18" t="s">
        <v>67</v>
      </c>
      <c r="AJ82" s="18" t="s">
        <v>338</v>
      </c>
      <c r="AK82" s="18"/>
      <c r="AL82" s="59" t="s">
        <v>168</v>
      </c>
      <c r="AM82" s="60"/>
      <c r="AN82" s="60"/>
      <c r="AO82" s="60"/>
      <c r="AP82" s="60"/>
    </row>
    <row r="83" ht="404" customHeight="1" spans="1:43">
      <c r="A83" s="21">
        <v>56</v>
      </c>
      <c r="B83" s="21" t="s">
        <v>396</v>
      </c>
      <c r="C83" s="21" t="s">
        <v>397</v>
      </c>
      <c r="D83" s="21" t="s">
        <v>398</v>
      </c>
      <c r="E83" s="21" t="s">
        <v>333</v>
      </c>
      <c r="F83" s="21" t="s">
        <v>293</v>
      </c>
      <c r="G83" s="21" t="s">
        <v>399</v>
      </c>
      <c r="H83" s="21" t="s">
        <v>51</v>
      </c>
      <c r="I83" s="21" t="s">
        <v>284</v>
      </c>
      <c r="J83" s="21">
        <v>55</v>
      </c>
      <c r="K83" s="21">
        <v>1686.08</v>
      </c>
      <c r="L83" s="21"/>
      <c r="M83" s="21">
        <f t="shared" si="4"/>
        <v>1654.379</v>
      </c>
      <c r="N83" s="21"/>
      <c r="O83" s="21"/>
      <c r="P83" s="21"/>
      <c r="Q83" s="21"/>
      <c r="R83" s="21"/>
      <c r="S83" s="21"/>
      <c r="T83" s="21"/>
      <c r="U83" s="21">
        <v>1654.379</v>
      </c>
      <c r="V83" s="21"/>
      <c r="W83" s="21"/>
      <c r="X83" s="21"/>
      <c r="Y83" s="21"/>
      <c r="Z83" s="21"/>
      <c r="AA83" s="21"/>
      <c r="AB83" s="21">
        <v>31.701</v>
      </c>
      <c r="AC83" s="21">
        <v>4989</v>
      </c>
      <c r="AD83" s="21">
        <v>1037</v>
      </c>
      <c r="AE83" s="21"/>
      <c r="AF83" s="21" t="s">
        <v>343</v>
      </c>
      <c r="AG83" s="21" t="s">
        <v>336</v>
      </c>
      <c r="AH83" s="21" t="s">
        <v>337</v>
      </c>
      <c r="AI83" s="21" t="s">
        <v>67</v>
      </c>
      <c r="AJ83" s="21" t="s">
        <v>338</v>
      </c>
      <c r="AK83" s="21"/>
      <c r="AL83" s="59" t="s">
        <v>168</v>
      </c>
      <c r="AM83" s="60"/>
      <c r="AN83" s="60"/>
      <c r="AO83" s="60"/>
      <c r="AP83" s="60"/>
      <c r="AQ83" s="11" t="s">
        <v>400</v>
      </c>
    </row>
    <row r="84" ht="404" customHeight="1" spans="1:4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59"/>
      <c r="AM84" s="60"/>
      <c r="AN84" s="60"/>
      <c r="AO84" s="60"/>
      <c r="AP84" s="60"/>
    </row>
    <row r="85" ht="393" customHeight="1" spans="1:42">
      <c r="A85" s="18">
        <v>57</v>
      </c>
      <c r="B85" s="18" t="s">
        <v>401</v>
      </c>
      <c r="C85" s="18" t="s">
        <v>402</v>
      </c>
      <c r="D85" s="19" t="s">
        <v>403</v>
      </c>
      <c r="E85" s="18" t="s">
        <v>333</v>
      </c>
      <c r="F85" s="18" t="s">
        <v>293</v>
      </c>
      <c r="G85" s="19" t="s">
        <v>404</v>
      </c>
      <c r="H85" s="18" t="s">
        <v>51</v>
      </c>
      <c r="I85" s="18" t="s">
        <v>284</v>
      </c>
      <c r="J85" s="18">
        <v>48.7</v>
      </c>
      <c r="K85" s="55">
        <v>570</v>
      </c>
      <c r="L85" s="55"/>
      <c r="M85" s="18">
        <f>N85+O85+P85+Q85+R85+S85+T85+U85+V85+W85+X85+Y85+Z85+AA85</f>
        <v>570</v>
      </c>
      <c r="N85" s="56"/>
      <c r="O85" s="55">
        <v>570</v>
      </c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18">
        <v>2123</v>
      </c>
      <c r="AD85" s="18">
        <v>401</v>
      </c>
      <c r="AE85" s="18"/>
      <c r="AF85" s="18" t="s">
        <v>343</v>
      </c>
      <c r="AG85" s="18" t="s">
        <v>336</v>
      </c>
      <c r="AH85" s="45" t="s">
        <v>337</v>
      </c>
      <c r="AI85" s="18" t="s">
        <v>67</v>
      </c>
      <c r="AJ85" s="18" t="s">
        <v>338</v>
      </c>
      <c r="AK85" s="18"/>
      <c r="AL85" s="61" t="s">
        <v>365</v>
      </c>
      <c r="AM85" s="62"/>
      <c r="AN85" s="62"/>
      <c r="AO85" s="62"/>
      <c r="AP85" s="62"/>
    </row>
    <row r="86" ht="393" customHeight="1" spans="1:42">
      <c r="A86" s="18">
        <v>58</v>
      </c>
      <c r="B86" s="18" t="s">
        <v>405</v>
      </c>
      <c r="C86" s="18" t="s">
        <v>406</v>
      </c>
      <c r="D86" s="19" t="s">
        <v>407</v>
      </c>
      <c r="E86" s="18" t="s">
        <v>333</v>
      </c>
      <c r="F86" s="18" t="s">
        <v>293</v>
      </c>
      <c r="G86" s="19" t="s">
        <v>408</v>
      </c>
      <c r="H86" s="18" t="s">
        <v>51</v>
      </c>
      <c r="I86" s="18" t="s">
        <v>284</v>
      </c>
      <c r="J86" s="18">
        <v>53</v>
      </c>
      <c r="K86" s="57">
        <v>1533.661</v>
      </c>
      <c r="L86" s="55"/>
      <c r="M86" s="18">
        <f>N86+O86+P86+Q86+R86+S86+T86+U86+V86+W86+X86+Y86+Z86+AA86</f>
        <v>1533.661</v>
      </c>
      <c r="N86" s="55"/>
      <c r="O86" s="56"/>
      <c r="P86" s="56"/>
      <c r="Q86" s="56"/>
      <c r="R86" s="56"/>
      <c r="S86" s="56"/>
      <c r="T86" s="56"/>
      <c r="U86" s="56">
        <v>1533.661</v>
      </c>
      <c r="V86" s="56"/>
      <c r="W86" s="56"/>
      <c r="X86" s="56"/>
      <c r="Y86" s="56"/>
      <c r="Z86" s="56"/>
      <c r="AA86" s="56"/>
      <c r="AB86" s="56"/>
      <c r="AC86" s="18">
        <v>2533</v>
      </c>
      <c r="AD86" s="18">
        <v>1004</v>
      </c>
      <c r="AE86" s="18"/>
      <c r="AF86" s="18" t="s">
        <v>343</v>
      </c>
      <c r="AG86" s="18" t="s">
        <v>336</v>
      </c>
      <c r="AH86" s="45" t="s">
        <v>337</v>
      </c>
      <c r="AI86" s="18" t="s">
        <v>67</v>
      </c>
      <c r="AJ86" s="18" t="s">
        <v>338</v>
      </c>
      <c r="AK86" s="18"/>
      <c r="AL86" s="59" t="s">
        <v>168</v>
      </c>
      <c r="AM86" s="60"/>
      <c r="AN86" s="60"/>
      <c r="AO86" s="60"/>
      <c r="AP86" s="60"/>
    </row>
    <row r="87" ht="311" customHeight="1" spans="1:42">
      <c r="A87" s="21">
        <v>59</v>
      </c>
      <c r="B87" s="21" t="s">
        <v>409</v>
      </c>
      <c r="C87" s="21" t="s">
        <v>410</v>
      </c>
      <c r="D87" s="21" t="s">
        <v>411</v>
      </c>
      <c r="E87" s="21" t="s">
        <v>48</v>
      </c>
      <c r="F87" s="21" t="s">
        <v>157</v>
      </c>
      <c r="G87" s="21" t="s">
        <v>412</v>
      </c>
      <c r="H87" s="21" t="s">
        <v>51</v>
      </c>
      <c r="I87" s="21"/>
      <c r="J87" s="21"/>
      <c r="K87" s="21">
        <v>310</v>
      </c>
      <c r="L87" s="21"/>
      <c r="M87" s="21">
        <f>N87+O87+P87+Q87+R87+S87+T87+U87+V87+W87+X87+Y87+Z87+AA87</f>
        <v>310</v>
      </c>
      <c r="N87" s="21"/>
      <c r="O87" s="21"/>
      <c r="P87" s="21"/>
      <c r="Q87" s="21"/>
      <c r="R87" s="21"/>
      <c r="S87" s="21"/>
      <c r="T87" s="21"/>
      <c r="U87" s="21">
        <v>310</v>
      </c>
      <c r="V87" s="21"/>
      <c r="W87" s="21"/>
      <c r="X87" s="21"/>
      <c r="Y87" s="21"/>
      <c r="Z87" s="21"/>
      <c r="AA87" s="21"/>
      <c r="AB87" s="21"/>
      <c r="AC87" s="21">
        <v>670</v>
      </c>
      <c r="AD87" s="21">
        <v>201</v>
      </c>
      <c r="AE87" s="21"/>
      <c r="AF87" s="21" t="s">
        <v>413</v>
      </c>
      <c r="AG87" s="21" t="s">
        <v>414</v>
      </c>
      <c r="AH87" s="21" t="s">
        <v>415</v>
      </c>
      <c r="AI87" s="21" t="s">
        <v>161</v>
      </c>
      <c r="AJ87" s="21" t="s">
        <v>162</v>
      </c>
      <c r="AK87" s="21"/>
      <c r="AL87" s="59" t="s">
        <v>168</v>
      </c>
      <c r="AM87" s="60"/>
      <c r="AN87" s="60"/>
      <c r="AO87" s="60"/>
      <c r="AP87" s="60"/>
    </row>
    <row r="88" ht="311" customHeight="1" spans="1:4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59"/>
      <c r="AM88" s="60"/>
      <c r="AN88" s="60"/>
      <c r="AO88" s="60"/>
      <c r="AP88" s="60"/>
    </row>
    <row r="89" ht="311" customHeight="1" spans="1:42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59"/>
      <c r="AM89" s="60"/>
      <c r="AN89" s="60"/>
      <c r="AO89" s="60"/>
      <c r="AP89" s="60"/>
    </row>
    <row r="90" ht="311" customHeight="1" spans="1:42">
      <c r="A90" s="18">
        <v>60</v>
      </c>
      <c r="B90" s="18" t="s">
        <v>416</v>
      </c>
      <c r="C90" s="18" t="s">
        <v>417</v>
      </c>
      <c r="D90" s="19" t="s">
        <v>418</v>
      </c>
      <c r="E90" s="18" t="s">
        <v>419</v>
      </c>
      <c r="F90" s="18" t="s">
        <v>49</v>
      </c>
      <c r="G90" s="19" t="s">
        <v>420</v>
      </c>
      <c r="H90" s="18" t="s">
        <v>51</v>
      </c>
      <c r="I90" s="18" t="s">
        <v>52</v>
      </c>
      <c r="J90" s="18"/>
      <c r="K90" s="55">
        <v>780</v>
      </c>
      <c r="L90" s="55"/>
      <c r="M90" s="18">
        <f>N90+O90+P90+Q90+R90+S90+T90+U90+V90+W90+X90+Y90+Z90+AA90</f>
        <v>780</v>
      </c>
      <c r="N90" s="55"/>
      <c r="O90" s="56"/>
      <c r="P90" s="56"/>
      <c r="Q90" s="56"/>
      <c r="R90" s="56"/>
      <c r="S90" s="56"/>
      <c r="T90" s="56"/>
      <c r="U90" s="56">
        <v>780</v>
      </c>
      <c r="V90" s="56"/>
      <c r="W90" s="56"/>
      <c r="X90" s="56"/>
      <c r="Y90" s="56"/>
      <c r="Z90" s="56"/>
      <c r="AA90" s="56"/>
      <c r="AB90" s="56"/>
      <c r="AC90" s="18">
        <v>3000</v>
      </c>
      <c r="AD90" s="18">
        <v>500</v>
      </c>
      <c r="AE90" s="18"/>
      <c r="AF90" s="18" t="s">
        <v>421</v>
      </c>
      <c r="AG90" s="18" t="s">
        <v>422</v>
      </c>
      <c r="AH90" s="18" t="s">
        <v>423</v>
      </c>
      <c r="AI90" s="18" t="s">
        <v>424</v>
      </c>
      <c r="AJ90" s="18" t="s">
        <v>425</v>
      </c>
      <c r="AK90" s="18"/>
      <c r="AL90" s="59" t="s">
        <v>168</v>
      </c>
      <c r="AM90" s="60"/>
      <c r="AN90" s="60"/>
      <c r="AO90" s="60"/>
      <c r="AP90" s="60"/>
    </row>
    <row r="91" ht="311" customHeight="1" spans="1:43">
      <c r="A91" s="18">
        <v>61</v>
      </c>
      <c r="B91" s="18" t="s">
        <v>426</v>
      </c>
      <c r="C91" s="18" t="s">
        <v>427</v>
      </c>
      <c r="D91" s="19" t="s">
        <v>428</v>
      </c>
      <c r="E91" s="18" t="s">
        <v>429</v>
      </c>
      <c r="F91" s="18" t="s">
        <v>49</v>
      </c>
      <c r="G91" s="19" t="s">
        <v>430</v>
      </c>
      <c r="H91" s="18" t="s">
        <v>51</v>
      </c>
      <c r="I91" s="18"/>
      <c r="J91" s="18"/>
      <c r="K91" s="55">
        <v>42374.89</v>
      </c>
      <c r="L91" s="55"/>
      <c r="M91" s="18">
        <f>N91+O91+P91+Q91+R91+S91+T91+U91+V91+W91+X91+Y91+Z91+AA91</f>
        <v>34000</v>
      </c>
      <c r="N91" s="56"/>
      <c r="O91" s="56"/>
      <c r="P91" s="56"/>
      <c r="Q91" s="56"/>
      <c r="R91" s="56"/>
      <c r="S91" s="56"/>
      <c r="T91" s="56">
        <v>19000</v>
      </c>
      <c r="U91" s="56"/>
      <c r="V91" s="56">
        <v>15000</v>
      </c>
      <c r="W91" s="56"/>
      <c r="X91" s="56"/>
      <c r="Y91" s="56"/>
      <c r="Z91" s="56"/>
      <c r="AA91" s="56"/>
      <c r="AB91" s="56">
        <v>8374.89</v>
      </c>
      <c r="AC91" s="18">
        <v>7650</v>
      </c>
      <c r="AD91" s="18">
        <v>784</v>
      </c>
      <c r="AE91" s="18"/>
      <c r="AF91" s="18" t="s">
        <v>431</v>
      </c>
      <c r="AG91" s="18" t="s">
        <v>432</v>
      </c>
      <c r="AH91" s="18" t="s">
        <v>433</v>
      </c>
      <c r="AI91" s="18" t="s">
        <v>434</v>
      </c>
      <c r="AJ91" s="18" t="s">
        <v>435</v>
      </c>
      <c r="AK91" s="18"/>
      <c r="AL91" s="61" t="s">
        <v>436</v>
      </c>
      <c r="AM91" s="62"/>
      <c r="AN91" s="62"/>
      <c r="AO91" s="62"/>
      <c r="AP91" s="62"/>
      <c r="AQ91" s="65" t="s">
        <v>437</v>
      </c>
    </row>
    <row r="92" ht="318" customHeight="1" spans="1:43">
      <c r="A92" s="18">
        <v>62</v>
      </c>
      <c r="B92" s="18" t="s">
        <v>438</v>
      </c>
      <c r="C92" s="18" t="s">
        <v>439</v>
      </c>
      <c r="D92" s="19" t="s">
        <v>440</v>
      </c>
      <c r="E92" s="18" t="s">
        <v>429</v>
      </c>
      <c r="F92" s="18" t="s">
        <v>49</v>
      </c>
      <c r="G92" s="19" t="s">
        <v>441</v>
      </c>
      <c r="H92" s="18" t="s">
        <v>51</v>
      </c>
      <c r="I92" s="18"/>
      <c r="J92" s="18"/>
      <c r="K92" s="55">
        <v>36200</v>
      </c>
      <c r="L92" s="55"/>
      <c r="M92" s="18">
        <f>N92+O92+P92+Q92+R92+S92+T92+U92+V92+W92+X92+Y92+Z92+AA92</f>
        <v>22627.310677</v>
      </c>
      <c r="N92" s="56"/>
      <c r="O92" s="56"/>
      <c r="P92" s="56"/>
      <c r="Q92" s="56"/>
      <c r="R92" s="56"/>
      <c r="S92" s="56"/>
      <c r="T92" s="56">
        <v>17600</v>
      </c>
      <c r="U92" s="56">
        <v>3728.8</v>
      </c>
      <c r="V92" s="56"/>
      <c r="W92" s="56"/>
      <c r="X92" s="56"/>
      <c r="Y92" s="56"/>
      <c r="Z92" s="56">
        <v>1298.510677</v>
      </c>
      <c r="AA92" s="56"/>
      <c r="AB92" s="56">
        <v>13572.689323</v>
      </c>
      <c r="AC92" s="18">
        <v>800</v>
      </c>
      <c r="AD92" s="18">
        <v>100</v>
      </c>
      <c r="AE92" s="18"/>
      <c r="AF92" s="18" t="s">
        <v>431</v>
      </c>
      <c r="AG92" s="18" t="s">
        <v>432</v>
      </c>
      <c r="AH92" s="18" t="s">
        <v>433</v>
      </c>
      <c r="AI92" s="18" t="s">
        <v>434</v>
      </c>
      <c r="AJ92" s="18" t="s">
        <v>435</v>
      </c>
      <c r="AK92" s="18"/>
      <c r="AL92" s="49" t="s">
        <v>442</v>
      </c>
      <c r="AM92" s="58"/>
      <c r="AN92" s="58"/>
      <c r="AO92" s="58"/>
      <c r="AP92" s="58"/>
      <c r="AQ92" s="65" t="s">
        <v>443</v>
      </c>
    </row>
    <row r="93" ht="300" customHeight="1" spans="1:43">
      <c r="A93" s="18">
        <v>63</v>
      </c>
      <c r="B93" s="18" t="s">
        <v>444</v>
      </c>
      <c r="C93" s="18" t="s">
        <v>445</v>
      </c>
      <c r="D93" s="19" t="s">
        <v>446</v>
      </c>
      <c r="E93" s="18" t="s">
        <v>447</v>
      </c>
      <c r="F93" s="18" t="s">
        <v>448</v>
      </c>
      <c r="G93" s="19" t="s">
        <v>449</v>
      </c>
      <c r="H93" s="18" t="s">
        <v>51</v>
      </c>
      <c r="I93" s="18"/>
      <c r="J93" s="18"/>
      <c r="K93" s="55">
        <v>4951</v>
      </c>
      <c r="L93" s="55"/>
      <c r="M93" s="18">
        <f>N93+O93+P93+Q93+R93+S93+T93+U93+V93+W93+X93+Y93+Z93+AA93</f>
        <v>4400</v>
      </c>
      <c r="N93" s="56"/>
      <c r="O93" s="56"/>
      <c r="P93" s="56"/>
      <c r="Q93" s="56"/>
      <c r="R93" s="56"/>
      <c r="S93" s="56"/>
      <c r="T93" s="56">
        <v>4400</v>
      </c>
      <c r="U93" s="56"/>
      <c r="V93" s="56"/>
      <c r="W93" s="56"/>
      <c r="X93" s="56"/>
      <c r="Y93" s="56"/>
      <c r="Z93" s="56"/>
      <c r="AA93" s="56"/>
      <c r="AB93" s="56">
        <v>551</v>
      </c>
      <c r="AC93" s="18">
        <v>55885</v>
      </c>
      <c r="AD93" s="18">
        <v>17339</v>
      </c>
      <c r="AE93" s="18"/>
      <c r="AF93" s="18" t="s">
        <v>450</v>
      </c>
      <c r="AG93" s="18" t="s">
        <v>451</v>
      </c>
      <c r="AH93" s="18" t="s">
        <v>452</v>
      </c>
      <c r="AI93" s="18" t="s">
        <v>453</v>
      </c>
      <c r="AJ93" s="18" t="s">
        <v>454</v>
      </c>
      <c r="AK93" s="18"/>
      <c r="AL93" s="49" t="s">
        <v>455</v>
      </c>
      <c r="AM93" s="58"/>
      <c r="AN93" s="58"/>
      <c r="AO93" s="58"/>
      <c r="AP93" s="58"/>
      <c r="AQ93" s="11" t="s">
        <v>456</v>
      </c>
    </row>
    <row r="94" ht="409" customHeight="1" spans="1:42">
      <c r="A94" s="21">
        <v>64</v>
      </c>
      <c r="B94" s="21" t="s">
        <v>457</v>
      </c>
      <c r="C94" s="21" t="s">
        <v>458</v>
      </c>
      <c r="D94" s="21" t="s">
        <v>459</v>
      </c>
      <c r="E94" s="21" t="s">
        <v>333</v>
      </c>
      <c r="F94" s="21" t="s">
        <v>157</v>
      </c>
      <c r="G94" s="21" t="s">
        <v>460</v>
      </c>
      <c r="H94" s="21" t="s">
        <v>254</v>
      </c>
      <c r="I94" s="21"/>
      <c r="J94" s="21"/>
      <c r="K94" s="21">
        <v>9914</v>
      </c>
      <c r="L94" s="21">
        <v>7851.9524</v>
      </c>
      <c r="M94" s="21">
        <f>N94+O94+P94+Q94+R94+S94+T94+U94+V94+W94+X94+Y94+Z94+AA94</f>
        <v>745.8</v>
      </c>
      <c r="N94" s="21"/>
      <c r="O94" s="21"/>
      <c r="P94" s="21"/>
      <c r="Q94" s="21"/>
      <c r="R94" s="21"/>
      <c r="S94" s="21"/>
      <c r="T94" s="21"/>
      <c r="U94" s="21">
        <v>400</v>
      </c>
      <c r="V94" s="21"/>
      <c r="W94" s="21"/>
      <c r="X94" s="21"/>
      <c r="Y94" s="21"/>
      <c r="Z94" s="21">
        <v>345.8</v>
      </c>
      <c r="AA94" s="21"/>
      <c r="AB94" s="21">
        <v>1316.2476</v>
      </c>
      <c r="AC94" s="21">
        <v>13063</v>
      </c>
      <c r="AD94" s="21">
        <v>4168</v>
      </c>
      <c r="AE94" s="21"/>
      <c r="AF94" s="21" t="s">
        <v>461</v>
      </c>
      <c r="AG94" s="21" t="s">
        <v>336</v>
      </c>
      <c r="AH94" s="21" t="s">
        <v>462</v>
      </c>
      <c r="AI94" s="21" t="s">
        <v>67</v>
      </c>
      <c r="AJ94" s="21" t="s">
        <v>338</v>
      </c>
      <c r="AK94" s="21"/>
      <c r="AL94" s="18" t="s">
        <v>302</v>
      </c>
      <c r="AM94" s="47"/>
      <c r="AN94" s="47"/>
      <c r="AO94" s="47"/>
      <c r="AP94" s="47"/>
    </row>
    <row r="95" ht="409" customHeight="1" spans="1:42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18"/>
      <c r="AM95" s="47"/>
      <c r="AN95" s="47"/>
      <c r="AO95" s="47"/>
      <c r="AP95" s="47"/>
    </row>
    <row r="96" ht="300" customHeight="1" spans="1:42">
      <c r="A96" s="21">
        <v>65</v>
      </c>
      <c r="B96" s="21" t="s">
        <v>463</v>
      </c>
      <c r="C96" s="21" t="s">
        <v>464</v>
      </c>
      <c r="D96" s="21" t="s">
        <v>465</v>
      </c>
      <c r="E96" s="21" t="s">
        <v>333</v>
      </c>
      <c r="F96" s="21" t="s">
        <v>157</v>
      </c>
      <c r="G96" s="21" t="s">
        <v>466</v>
      </c>
      <c r="H96" s="21" t="s">
        <v>254</v>
      </c>
      <c r="I96" s="21"/>
      <c r="J96" s="21"/>
      <c r="K96" s="21">
        <v>10834</v>
      </c>
      <c r="L96" s="21">
        <v>7621.3</v>
      </c>
      <c r="M96" s="21">
        <f>N96+O96+P96+Q96+R96+S96+T96+U96+V96+W96+X96+Y96+Z96+AA96</f>
        <v>998.23</v>
      </c>
      <c r="N96" s="21"/>
      <c r="O96" s="21"/>
      <c r="P96" s="21"/>
      <c r="Q96" s="21"/>
      <c r="R96" s="21"/>
      <c r="S96" s="21"/>
      <c r="T96" s="21"/>
      <c r="U96" s="21">
        <v>400</v>
      </c>
      <c r="V96" s="21"/>
      <c r="W96" s="21"/>
      <c r="X96" s="21"/>
      <c r="Y96" s="21"/>
      <c r="Z96" s="21">
        <v>598.23</v>
      </c>
      <c r="AA96" s="21"/>
      <c r="AB96" s="21">
        <v>2214.47</v>
      </c>
      <c r="AC96" s="21">
        <v>11113</v>
      </c>
      <c r="AD96" s="21">
        <v>3476</v>
      </c>
      <c r="AE96" s="21"/>
      <c r="AF96" s="21" t="s">
        <v>461</v>
      </c>
      <c r="AG96" s="21" t="s">
        <v>336</v>
      </c>
      <c r="AH96" s="21" t="s">
        <v>462</v>
      </c>
      <c r="AI96" s="21" t="s">
        <v>67</v>
      </c>
      <c r="AJ96" s="21" t="s">
        <v>338</v>
      </c>
      <c r="AK96" s="21"/>
      <c r="AL96" s="18" t="s">
        <v>302</v>
      </c>
      <c r="AM96" s="47"/>
      <c r="AN96" s="47"/>
      <c r="AO96" s="47"/>
      <c r="AP96" s="47"/>
    </row>
    <row r="97" ht="300" customHeight="1" spans="1:42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18"/>
      <c r="AM97" s="47"/>
      <c r="AN97" s="47"/>
      <c r="AO97" s="47"/>
      <c r="AP97" s="47"/>
    </row>
    <row r="98" ht="300" customHeight="1" spans="1:42">
      <c r="A98" s="21">
        <v>66</v>
      </c>
      <c r="B98" s="21" t="s">
        <v>467</v>
      </c>
      <c r="C98" s="21" t="s">
        <v>468</v>
      </c>
      <c r="D98" s="21" t="s">
        <v>469</v>
      </c>
      <c r="E98" s="21" t="s">
        <v>333</v>
      </c>
      <c r="F98" s="21" t="s">
        <v>157</v>
      </c>
      <c r="G98" s="21" t="s">
        <v>470</v>
      </c>
      <c r="H98" s="21" t="s">
        <v>254</v>
      </c>
      <c r="I98" s="21"/>
      <c r="J98" s="21"/>
      <c r="K98" s="21">
        <v>11070</v>
      </c>
      <c r="L98" s="21">
        <v>8757.1224</v>
      </c>
      <c r="M98" s="21">
        <f>N98+O98+P98+Q98+R98+S98+T98+U98+V98+W98+X98+Y98+Z98+AA98</f>
        <v>1215.86</v>
      </c>
      <c r="N98" s="21"/>
      <c r="O98" s="21"/>
      <c r="P98" s="21"/>
      <c r="Q98" s="21"/>
      <c r="R98" s="21"/>
      <c r="S98" s="21"/>
      <c r="T98" s="21"/>
      <c r="U98" s="21">
        <v>413.778182</v>
      </c>
      <c r="V98" s="21"/>
      <c r="W98" s="21"/>
      <c r="X98" s="21"/>
      <c r="Y98" s="21"/>
      <c r="Z98" s="21">
        <v>802.081818</v>
      </c>
      <c r="AA98" s="21"/>
      <c r="AB98" s="21">
        <v>1097.0176</v>
      </c>
      <c r="AC98" s="21">
        <v>10121</v>
      </c>
      <c r="AD98" s="21">
        <v>1320</v>
      </c>
      <c r="AE98" s="21"/>
      <c r="AF98" s="21" t="s">
        <v>461</v>
      </c>
      <c r="AG98" s="21" t="s">
        <v>336</v>
      </c>
      <c r="AH98" s="21" t="s">
        <v>462</v>
      </c>
      <c r="AI98" s="21" t="s">
        <v>67</v>
      </c>
      <c r="AJ98" s="21" t="s">
        <v>338</v>
      </c>
      <c r="AK98" s="21"/>
      <c r="AL98" s="18" t="s">
        <v>302</v>
      </c>
      <c r="AM98" s="47"/>
      <c r="AN98" s="47"/>
      <c r="AO98" s="47"/>
      <c r="AP98" s="47"/>
    </row>
    <row r="99" ht="300" customHeight="1" spans="1:42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18"/>
      <c r="AM99" s="47"/>
      <c r="AN99" s="47"/>
      <c r="AO99" s="47"/>
      <c r="AP99" s="47"/>
    </row>
    <row r="100" ht="406" customHeight="1" spans="1:43">
      <c r="A100" s="18">
        <v>67</v>
      </c>
      <c r="B100" s="18" t="s">
        <v>471</v>
      </c>
      <c r="C100" s="49" t="s">
        <v>472</v>
      </c>
      <c r="D100" s="19" t="s">
        <v>473</v>
      </c>
      <c r="E100" s="18" t="s">
        <v>333</v>
      </c>
      <c r="F100" s="18" t="s">
        <v>293</v>
      </c>
      <c r="G100" s="50" t="s">
        <v>474</v>
      </c>
      <c r="H100" s="18" t="s">
        <v>51</v>
      </c>
      <c r="I100" s="18" t="s">
        <v>284</v>
      </c>
      <c r="J100" s="18">
        <v>55</v>
      </c>
      <c r="K100" s="18">
        <v>1860</v>
      </c>
      <c r="L100" s="18"/>
      <c r="M100" s="18">
        <f>N100+O100+P100+Q100+R100+S100+T100+U100+V100+W100+X100+Y100+Z100+AA100</f>
        <v>1860</v>
      </c>
      <c r="N100" s="18">
        <v>1860</v>
      </c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>
        <v>102</v>
      </c>
      <c r="AD100" s="18"/>
      <c r="AE100" s="18"/>
      <c r="AF100" s="18" t="s">
        <v>343</v>
      </c>
      <c r="AG100" s="18" t="s">
        <v>336</v>
      </c>
      <c r="AH100" s="45" t="s">
        <v>337</v>
      </c>
      <c r="AI100" s="18" t="s">
        <v>67</v>
      </c>
      <c r="AJ100" s="18" t="s">
        <v>338</v>
      </c>
      <c r="AK100" s="18"/>
      <c r="AL100" s="18" t="s">
        <v>227</v>
      </c>
      <c r="AM100" s="47"/>
      <c r="AN100" s="47"/>
      <c r="AO100" s="47"/>
      <c r="AP100" s="47"/>
      <c r="AQ100" s="65" t="s">
        <v>228</v>
      </c>
    </row>
    <row r="101" ht="408" customHeight="1" spans="1:43">
      <c r="A101" s="21">
        <v>68</v>
      </c>
      <c r="B101" s="21" t="s">
        <v>475</v>
      </c>
      <c r="C101" s="21" t="s">
        <v>476</v>
      </c>
      <c r="D101" s="21" t="s">
        <v>477</v>
      </c>
      <c r="E101" s="21" t="s">
        <v>48</v>
      </c>
      <c r="F101" s="21" t="s">
        <v>49</v>
      </c>
      <c r="G101" s="21" t="s">
        <v>478</v>
      </c>
      <c r="H101" s="21" t="s">
        <v>51</v>
      </c>
      <c r="I101" s="21"/>
      <c r="J101" s="21"/>
      <c r="K101" s="21">
        <v>5000</v>
      </c>
      <c r="L101" s="21"/>
      <c r="M101" s="21">
        <f>N101+O101+P101+Q101+R101+S101+T101+U101+V101+W101+X101+Y101+Z101+AA101</f>
        <v>5000</v>
      </c>
      <c r="N101" s="21">
        <v>310</v>
      </c>
      <c r="O101" s="21"/>
      <c r="P101" s="21"/>
      <c r="Q101" s="21"/>
      <c r="R101" s="21"/>
      <c r="S101" s="21"/>
      <c r="T101" s="21">
        <v>4690</v>
      </c>
      <c r="U101" s="21"/>
      <c r="V101" s="21"/>
      <c r="W101" s="21"/>
      <c r="X101" s="21"/>
      <c r="Y101" s="21"/>
      <c r="Z101" s="21"/>
      <c r="AA101" s="21"/>
      <c r="AB101" s="21"/>
      <c r="AC101" s="21">
        <v>750</v>
      </c>
      <c r="AD101" s="21">
        <v>300</v>
      </c>
      <c r="AE101" s="21"/>
      <c r="AF101" s="21" t="s">
        <v>479</v>
      </c>
      <c r="AG101" s="21" t="s">
        <v>480</v>
      </c>
      <c r="AH101" s="21" t="s">
        <v>481</v>
      </c>
      <c r="AI101" s="21" t="s">
        <v>482</v>
      </c>
      <c r="AJ101" s="21" t="s">
        <v>483</v>
      </c>
      <c r="AK101" s="21"/>
      <c r="AL101" s="21" t="s">
        <v>484</v>
      </c>
      <c r="AM101" s="47"/>
      <c r="AN101" s="47"/>
      <c r="AO101" s="47"/>
      <c r="AP101" s="47"/>
      <c r="AQ101" s="65"/>
    </row>
    <row r="102" customFormat="1" ht="408" customHeight="1" spans="1:52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1"/>
      <c r="AM102" s="47"/>
      <c r="AN102" s="47"/>
      <c r="AO102" s="47"/>
      <c r="AP102" s="47"/>
      <c r="AQ102" s="65"/>
      <c r="AR102" s="5"/>
      <c r="AS102" s="5"/>
      <c r="AT102" s="5"/>
      <c r="AU102" s="5"/>
      <c r="AV102" s="5"/>
      <c r="AW102" s="5"/>
      <c r="AX102" s="5"/>
      <c r="AY102" s="5"/>
      <c r="AZ102" s="5"/>
    </row>
    <row r="103" s="5" customFormat="1" ht="409" customHeight="1" spans="1:52">
      <c r="A103" s="21">
        <v>69</v>
      </c>
      <c r="B103" s="21" t="s">
        <v>485</v>
      </c>
      <c r="C103" s="21" t="s">
        <v>486</v>
      </c>
      <c r="D103" s="21" t="s">
        <v>487</v>
      </c>
      <c r="E103" s="21" t="s">
        <v>282</v>
      </c>
      <c r="F103" s="21" t="s">
        <v>49</v>
      </c>
      <c r="G103" s="21" t="s">
        <v>488</v>
      </c>
      <c r="H103" s="21" t="s">
        <v>51</v>
      </c>
      <c r="I103" s="21" t="s">
        <v>489</v>
      </c>
      <c r="J103" s="21" t="s">
        <v>490</v>
      </c>
      <c r="K103" s="21">
        <v>38.4</v>
      </c>
      <c r="L103" s="21"/>
      <c r="M103" s="21">
        <v>38.4</v>
      </c>
      <c r="N103" s="21">
        <v>38.4</v>
      </c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>
        <v>48</v>
      </c>
      <c r="AD103" s="21">
        <v>23</v>
      </c>
      <c r="AE103" s="21"/>
      <c r="AF103" s="21" t="s">
        <v>491</v>
      </c>
      <c r="AG103" s="21" t="s">
        <v>286</v>
      </c>
      <c r="AH103" s="21" t="s">
        <v>287</v>
      </c>
      <c r="AI103" s="21" t="s">
        <v>161</v>
      </c>
      <c r="AJ103" s="21" t="s">
        <v>288</v>
      </c>
      <c r="AK103" s="21"/>
      <c r="AL103" s="18" t="s">
        <v>492</v>
      </c>
      <c r="AM103" s="63"/>
      <c r="AN103" s="18"/>
      <c r="AO103" s="18"/>
      <c r="AP103" s="66"/>
      <c r="AQ103" s="67"/>
      <c r="AR103" s="67"/>
      <c r="AS103" s="67"/>
      <c r="AT103" s="67"/>
      <c r="AU103" s="67"/>
      <c r="AV103" s="67"/>
      <c r="AW103" s="67"/>
      <c r="AX103" s="67"/>
      <c r="AY103" s="69">
        <v>1</v>
      </c>
      <c r="AZ103" s="67" t="s">
        <v>493</v>
      </c>
    </row>
    <row r="104" s="5" customFormat="1" ht="409" customHeight="1" spans="1:52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18"/>
      <c r="AM104" s="63"/>
      <c r="AN104" s="18"/>
      <c r="AO104" s="18"/>
      <c r="AP104" s="66"/>
      <c r="AQ104" s="67"/>
      <c r="AR104" s="67"/>
      <c r="AS104" s="67"/>
      <c r="AT104" s="67"/>
      <c r="AU104" s="67"/>
      <c r="AV104" s="67"/>
      <c r="AW104" s="67"/>
      <c r="AX104" s="67"/>
      <c r="AY104" s="69"/>
      <c r="AZ104" s="67"/>
    </row>
    <row r="105" s="5" customFormat="1" ht="409" customHeight="1" spans="1:52">
      <c r="A105" s="21">
        <v>70</v>
      </c>
      <c r="B105" s="21" t="s">
        <v>494</v>
      </c>
      <c r="C105" s="21" t="s">
        <v>495</v>
      </c>
      <c r="D105" s="21" t="s">
        <v>496</v>
      </c>
      <c r="E105" s="21" t="s">
        <v>282</v>
      </c>
      <c r="F105" s="21" t="s">
        <v>49</v>
      </c>
      <c r="G105" s="21" t="s">
        <v>497</v>
      </c>
      <c r="H105" s="21" t="s">
        <v>51</v>
      </c>
      <c r="I105" s="21" t="s">
        <v>489</v>
      </c>
      <c r="J105" s="21" t="s">
        <v>490</v>
      </c>
      <c r="K105" s="21">
        <v>79.2</v>
      </c>
      <c r="L105" s="21"/>
      <c r="M105" s="21">
        <v>79.2</v>
      </c>
      <c r="N105" s="21">
        <v>79.2</v>
      </c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>
        <v>99</v>
      </c>
      <c r="AD105" s="21">
        <v>31</v>
      </c>
      <c r="AE105" s="21"/>
      <c r="AF105" s="21" t="s">
        <v>491</v>
      </c>
      <c r="AG105" s="21" t="s">
        <v>286</v>
      </c>
      <c r="AH105" s="21" t="s">
        <v>287</v>
      </c>
      <c r="AI105" s="21" t="s">
        <v>161</v>
      </c>
      <c r="AJ105" s="21" t="s">
        <v>288</v>
      </c>
      <c r="AK105" s="21"/>
      <c r="AL105" s="18" t="s">
        <v>492</v>
      </c>
      <c r="AM105" s="63"/>
      <c r="AN105" s="18"/>
      <c r="AO105" s="18"/>
      <c r="AP105" s="66"/>
      <c r="AQ105" s="67"/>
      <c r="AR105" s="67"/>
      <c r="AS105" s="67"/>
      <c r="AT105" s="67"/>
      <c r="AU105" s="67"/>
      <c r="AV105" s="67"/>
      <c r="AW105" s="67"/>
      <c r="AX105" s="67"/>
      <c r="AY105" s="69">
        <v>1</v>
      </c>
      <c r="AZ105" s="67" t="s">
        <v>493</v>
      </c>
    </row>
    <row r="106" s="5" customFormat="1" ht="409" customHeight="1" spans="1:52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18"/>
      <c r="AM106" s="63"/>
      <c r="AN106" s="18"/>
      <c r="AO106" s="18"/>
      <c r="AP106" s="66"/>
      <c r="AQ106" s="67"/>
      <c r="AR106" s="67"/>
      <c r="AS106" s="67"/>
      <c r="AT106" s="67"/>
      <c r="AU106" s="67"/>
      <c r="AV106" s="67"/>
      <c r="AW106" s="67"/>
      <c r="AX106" s="67"/>
      <c r="AY106" s="69"/>
      <c r="AZ106" s="67"/>
    </row>
    <row r="107" s="5" customFormat="1" ht="405" customHeight="1" spans="1:52">
      <c r="A107" s="21">
        <v>71</v>
      </c>
      <c r="B107" s="21" t="s">
        <v>498</v>
      </c>
      <c r="C107" s="21" t="s">
        <v>499</v>
      </c>
      <c r="D107" s="21" t="s">
        <v>500</v>
      </c>
      <c r="E107" s="21" t="s">
        <v>282</v>
      </c>
      <c r="F107" s="21" t="s">
        <v>49</v>
      </c>
      <c r="G107" s="21" t="s">
        <v>501</v>
      </c>
      <c r="H107" s="21" t="s">
        <v>51</v>
      </c>
      <c r="I107" s="21" t="s">
        <v>489</v>
      </c>
      <c r="J107" s="21" t="s">
        <v>490</v>
      </c>
      <c r="K107" s="21">
        <v>42.4</v>
      </c>
      <c r="L107" s="21"/>
      <c r="M107" s="21">
        <v>42.4</v>
      </c>
      <c r="N107" s="21">
        <v>42.4</v>
      </c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>
        <v>53</v>
      </c>
      <c r="AD107" s="21">
        <v>18</v>
      </c>
      <c r="AE107" s="21"/>
      <c r="AF107" s="21" t="s">
        <v>491</v>
      </c>
      <c r="AG107" s="21" t="s">
        <v>286</v>
      </c>
      <c r="AH107" s="21" t="s">
        <v>287</v>
      </c>
      <c r="AI107" s="21" t="s">
        <v>161</v>
      </c>
      <c r="AJ107" s="21" t="s">
        <v>288</v>
      </c>
      <c r="AK107" s="21"/>
      <c r="AL107" s="18" t="s">
        <v>492</v>
      </c>
      <c r="AM107" s="63"/>
      <c r="AN107" s="18"/>
      <c r="AO107" s="18"/>
      <c r="AP107" s="66"/>
      <c r="AQ107" s="67"/>
      <c r="AR107" s="67"/>
      <c r="AS107" s="67"/>
      <c r="AT107" s="67"/>
      <c r="AU107" s="67"/>
      <c r="AV107" s="67"/>
      <c r="AW107" s="67"/>
      <c r="AX107" s="67"/>
      <c r="AY107" s="69">
        <v>1</v>
      </c>
      <c r="AZ107" s="67" t="s">
        <v>493</v>
      </c>
    </row>
    <row r="108" s="5" customFormat="1" ht="405" customHeight="1" spans="1:52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18"/>
      <c r="AM108" s="63"/>
      <c r="AN108" s="18"/>
      <c r="AO108" s="18"/>
      <c r="AP108" s="66"/>
      <c r="AQ108" s="67"/>
      <c r="AR108" s="67"/>
      <c r="AS108" s="67"/>
      <c r="AT108" s="67"/>
      <c r="AU108" s="67"/>
      <c r="AV108" s="67"/>
      <c r="AW108" s="67"/>
      <c r="AX108" s="67"/>
      <c r="AY108" s="69"/>
      <c r="AZ108" s="67"/>
    </row>
    <row r="109" s="5" customFormat="1" ht="405" customHeight="1" spans="1:52">
      <c r="A109" s="21">
        <v>72</v>
      </c>
      <c r="B109" s="21" t="s">
        <v>502</v>
      </c>
      <c r="C109" s="21" t="s">
        <v>503</v>
      </c>
      <c r="D109" s="21" t="s">
        <v>504</v>
      </c>
      <c r="E109" s="21" t="s">
        <v>282</v>
      </c>
      <c r="F109" s="21" t="s">
        <v>49</v>
      </c>
      <c r="G109" s="21" t="s">
        <v>505</v>
      </c>
      <c r="H109" s="21" t="s">
        <v>51</v>
      </c>
      <c r="I109" s="21" t="s">
        <v>489</v>
      </c>
      <c r="J109" s="21" t="s">
        <v>490</v>
      </c>
      <c r="K109" s="21">
        <v>93.6</v>
      </c>
      <c r="L109" s="21"/>
      <c r="M109" s="21">
        <v>93.6</v>
      </c>
      <c r="N109" s="21">
        <v>93.6</v>
      </c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>
        <v>117</v>
      </c>
      <c r="AD109" s="21">
        <v>47</v>
      </c>
      <c r="AE109" s="21"/>
      <c r="AF109" s="21" t="s">
        <v>491</v>
      </c>
      <c r="AG109" s="21" t="s">
        <v>286</v>
      </c>
      <c r="AH109" s="21" t="s">
        <v>287</v>
      </c>
      <c r="AI109" s="21" t="s">
        <v>161</v>
      </c>
      <c r="AJ109" s="21" t="s">
        <v>288</v>
      </c>
      <c r="AK109" s="21"/>
      <c r="AL109" s="18" t="s">
        <v>492</v>
      </c>
      <c r="AM109" s="63"/>
      <c r="AN109" s="18"/>
      <c r="AO109" s="18"/>
      <c r="AP109" s="66"/>
      <c r="AQ109" s="67"/>
      <c r="AR109" s="67"/>
      <c r="AS109" s="67"/>
      <c r="AT109" s="67"/>
      <c r="AU109" s="67"/>
      <c r="AV109" s="67"/>
      <c r="AW109" s="67"/>
      <c r="AX109" s="67"/>
      <c r="AY109" s="69">
        <v>1</v>
      </c>
      <c r="AZ109" s="67" t="s">
        <v>493</v>
      </c>
    </row>
    <row r="110" s="5" customFormat="1" ht="405" customHeight="1" spans="1:52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18"/>
      <c r="AM110" s="63"/>
      <c r="AN110" s="18"/>
      <c r="AO110" s="18"/>
      <c r="AP110" s="66"/>
      <c r="AQ110" s="67"/>
      <c r="AR110" s="67"/>
      <c r="AS110" s="67"/>
      <c r="AT110" s="67"/>
      <c r="AU110" s="67"/>
      <c r="AV110" s="67"/>
      <c r="AW110" s="67"/>
      <c r="AX110" s="67"/>
      <c r="AY110" s="69"/>
      <c r="AZ110" s="67"/>
    </row>
    <row r="111" s="5" customFormat="1" ht="405" customHeight="1" spans="1:52">
      <c r="A111" s="21">
        <v>73</v>
      </c>
      <c r="B111" s="21" t="s">
        <v>506</v>
      </c>
      <c r="C111" s="21" t="s">
        <v>507</v>
      </c>
      <c r="D111" s="21" t="s">
        <v>508</v>
      </c>
      <c r="E111" s="21" t="s">
        <v>282</v>
      </c>
      <c r="F111" s="21" t="s">
        <v>49</v>
      </c>
      <c r="G111" s="21" t="s">
        <v>509</v>
      </c>
      <c r="H111" s="21" t="s">
        <v>51</v>
      </c>
      <c r="I111" s="21" t="s">
        <v>489</v>
      </c>
      <c r="J111" s="21" t="s">
        <v>490</v>
      </c>
      <c r="K111" s="21">
        <v>52</v>
      </c>
      <c r="L111" s="21"/>
      <c r="M111" s="21">
        <v>52</v>
      </c>
      <c r="N111" s="21">
        <v>52</v>
      </c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>
        <v>65</v>
      </c>
      <c r="AD111" s="21">
        <v>25</v>
      </c>
      <c r="AE111" s="21"/>
      <c r="AF111" s="21" t="s">
        <v>491</v>
      </c>
      <c r="AG111" s="21" t="s">
        <v>286</v>
      </c>
      <c r="AH111" s="21" t="s">
        <v>287</v>
      </c>
      <c r="AI111" s="21" t="s">
        <v>161</v>
      </c>
      <c r="AJ111" s="21" t="s">
        <v>288</v>
      </c>
      <c r="AK111" s="21"/>
      <c r="AL111" s="18" t="s">
        <v>492</v>
      </c>
      <c r="AM111" s="63"/>
      <c r="AN111" s="18"/>
      <c r="AO111" s="18"/>
      <c r="AP111" s="66"/>
      <c r="AQ111" s="67"/>
      <c r="AR111" s="67"/>
      <c r="AS111" s="67"/>
      <c r="AT111" s="67"/>
      <c r="AU111" s="67"/>
      <c r="AV111" s="67"/>
      <c r="AW111" s="67"/>
      <c r="AX111" s="67"/>
      <c r="AY111" s="69">
        <v>1</v>
      </c>
      <c r="AZ111" s="67" t="s">
        <v>493</v>
      </c>
    </row>
    <row r="112" s="5" customFormat="1" ht="405" customHeight="1" spans="1:52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18"/>
      <c r="AM112" s="63"/>
      <c r="AN112" s="18"/>
      <c r="AO112" s="18"/>
      <c r="AP112" s="66"/>
      <c r="AQ112" s="67"/>
      <c r="AR112" s="67"/>
      <c r="AS112" s="67"/>
      <c r="AT112" s="67"/>
      <c r="AU112" s="67"/>
      <c r="AV112" s="67"/>
      <c r="AW112" s="67"/>
      <c r="AX112" s="67"/>
      <c r="AY112" s="69"/>
      <c r="AZ112" s="67"/>
    </row>
    <row r="113" s="5" customFormat="1" ht="405" customHeight="1" spans="1:52">
      <c r="A113" s="21">
        <v>74</v>
      </c>
      <c r="B113" s="21" t="s">
        <v>510</v>
      </c>
      <c r="C113" s="21" t="s">
        <v>511</v>
      </c>
      <c r="D113" s="21" t="s">
        <v>512</v>
      </c>
      <c r="E113" s="21" t="s">
        <v>282</v>
      </c>
      <c r="F113" s="21" t="s">
        <v>49</v>
      </c>
      <c r="G113" s="21" t="s">
        <v>513</v>
      </c>
      <c r="H113" s="21" t="s">
        <v>51</v>
      </c>
      <c r="I113" s="21" t="s">
        <v>489</v>
      </c>
      <c r="J113" s="21" t="s">
        <v>490</v>
      </c>
      <c r="K113" s="21">
        <v>66.4</v>
      </c>
      <c r="L113" s="21"/>
      <c r="M113" s="21">
        <v>66.4</v>
      </c>
      <c r="N113" s="21">
        <v>66.4</v>
      </c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>
        <v>83</v>
      </c>
      <c r="AD113" s="21">
        <v>25</v>
      </c>
      <c r="AE113" s="21"/>
      <c r="AF113" s="21" t="s">
        <v>491</v>
      </c>
      <c r="AG113" s="21" t="s">
        <v>286</v>
      </c>
      <c r="AH113" s="21" t="s">
        <v>287</v>
      </c>
      <c r="AI113" s="21" t="s">
        <v>161</v>
      </c>
      <c r="AJ113" s="21" t="s">
        <v>288</v>
      </c>
      <c r="AK113" s="21"/>
      <c r="AL113" s="18" t="s">
        <v>492</v>
      </c>
      <c r="AM113" s="63"/>
      <c r="AN113" s="18"/>
      <c r="AO113" s="18"/>
      <c r="AP113" s="66"/>
      <c r="AQ113" s="67"/>
      <c r="AR113" s="67"/>
      <c r="AS113" s="67"/>
      <c r="AT113" s="67"/>
      <c r="AU113" s="67"/>
      <c r="AV113" s="67"/>
      <c r="AW113" s="67"/>
      <c r="AX113" s="67"/>
      <c r="AY113" s="69">
        <v>1</v>
      </c>
      <c r="AZ113" s="67" t="s">
        <v>493</v>
      </c>
    </row>
    <row r="114" s="5" customFormat="1" ht="405" customHeight="1" spans="1:52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18"/>
      <c r="AM114" s="63"/>
      <c r="AN114" s="18"/>
      <c r="AO114" s="18"/>
      <c r="AP114" s="66"/>
      <c r="AQ114" s="67"/>
      <c r="AR114" s="67"/>
      <c r="AS114" s="67"/>
      <c r="AT114" s="67"/>
      <c r="AU114" s="67"/>
      <c r="AV114" s="67"/>
      <c r="AW114" s="67"/>
      <c r="AX114" s="67"/>
      <c r="AY114" s="69"/>
      <c r="AZ114" s="67"/>
    </row>
    <row r="115" s="5" customFormat="1" ht="405" customHeight="1" spans="1:52">
      <c r="A115" s="21">
        <v>75</v>
      </c>
      <c r="B115" s="21" t="s">
        <v>514</v>
      </c>
      <c r="C115" s="21" t="s">
        <v>515</v>
      </c>
      <c r="D115" s="21" t="s">
        <v>516</v>
      </c>
      <c r="E115" s="21" t="s">
        <v>282</v>
      </c>
      <c r="F115" s="21" t="s">
        <v>49</v>
      </c>
      <c r="G115" s="21" t="s">
        <v>517</v>
      </c>
      <c r="H115" s="21" t="s">
        <v>51</v>
      </c>
      <c r="I115" s="21" t="s">
        <v>489</v>
      </c>
      <c r="J115" s="21" t="s">
        <v>490</v>
      </c>
      <c r="K115" s="21">
        <v>44.8</v>
      </c>
      <c r="L115" s="21"/>
      <c r="M115" s="21">
        <v>44.8</v>
      </c>
      <c r="N115" s="21">
        <v>44.8</v>
      </c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>
        <v>56</v>
      </c>
      <c r="AD115" s="21">
        <v>22</v>
      </c>
      <c r="AE115" s="21"/>
      <c r="AF115" s="21" t="s">
        <v>491</v>
      </c>
      <c r="AG115" s="21" t="s">
        <v>286</v>
      </c>
      <c r="AH115" s="21" t="s">
        <v>287</v>
      </c>
      <c r="AI115" s="21" t="s">
        <v>161</v>
      </c>
      <c r="AJ115" s="21" t="s">
        <v>288</v>
      </c>
      <c r="AK115" s="21"/>
      <c r="AL115" s="18" t="s">
        <v>492</v>
      </c>
      <c r="AM115" s="63"/>
      <c r="AN115" s="18"/>
      <c r="AO115" s="18"/>
      <c r="AP115" s="66"/>
      <c r="AQ115" s="67"/>
      <c r="AR115" s="67"/>
      <c r="AS115" s="67"/>
      <c r="AT115" s="67"/>
      <c r="AU115" s="67"/>
      <c r="AV115" s="67"/>
      <c r="AW115" s="67"/>
      <c r="AX115" s="67"/>
      <c r="AY115" s="69">
        <v>1</v>
      </c>
      <c r="AZ115" s="67" t="s">
        <v>493</v>
      </c>
    </row>
    <row r="116" s="5" customFormat="1" ht="405" customHeight="1" spans="1:52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18"/>
      <c r="AM116" s="63"/>
      <c r="AN116" s="18"/>
      <c r="AO116" s="18"/>
      <c r="AP116" s="66"/>
      <c r="AQ116" s="67"/>
      <c r="AR116" s="67"/>
      <c r="AS116" s="67"/>
      <c r="AT116" s="67"/>
      <c r="AU116" s="67"/>
      <c r="AV116" s="67"/>
      <c r="AW116" s="67"/>
      <c r="AX116" s="67"/>
      <c r="AY116" s="69"/>
      <c r="AZ116" s="67"/>
    </row>
    <row r="117" s="5" customFormat="1" ht="405" customHeight="1" spans="1:52">
      <c r="A117" s="18">
        <v>76</v>
      </c>
      <c r="B117" s="18" t="s">
        <v>518</v>
      </c>
      <c r="C117" s="18" t="s">
        <v>519</v>
      </c>
      <c r="D117" s="19" t="s">
        <v>520</v>
      </c>
      <c r="E117" s="18" t="s">
        <v>282</v>
      </c>
      <c r="F117" s="18" t="s">
        <v>49</v>
      </c>
      <c r="G117" s="18" t="s">
        <v>521</v>
      </c>
      <c r="H117" s="18" t="s">
        <v>51</v>
      </c>
      <c r="I117" s="18" t="s">
        <v>489</v>
      </c>
      <c r="J117" s="18" t="s">
        <v>490</v>
      </c>
      <c r="K117" s="18">
        <v>23.2</v>
      </c>
      <c r="L117" s="18"/>
      <c r="M117" s="18">
        <v>23.2</v>
      </c>
      <c r="N117" s="18">
        <v>23.2</v>
      </c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>
        <v>29</v>
      </c>
      <c r="AD117" s="18">
        <v>10</v>
      </c>
      <c r="AE117" s="18"/>
      <c r="AF117" s="18" t="s">
        <v>491</v>
      </c>
      <c r="AG117" s="18" t="s">
        <v>286</v>
      </c>
      <c r="AH117" s="18" t="s">
        <v>287</v>
      </c>
      <c r="AI117" s="18" t="s">
        <v>161</v>
      </c>
      <c r="AJ117" s="18" t="s">
        <v>288</v>
      </c>
      <c r="AK117" s="18"/>
      <c r="AL117" s="18" t="s">
        <v>492</v>
      </c>
      <c r="AM117" s="63"/>
      <c r="AN117" s="18"/>
      <c r="AO117" s="18"/>
      <c r="AP117" s="66"/>
      <c r="AQ117" s="67"/>
      <c r="AR117" s="67"/>
      <c r="AS117" s="67"/>
      <c r="AT117" s="67"/>
      <c r="AU117" s="67"/>
      <c r="AV117" s="67"/>
      <c r="AW117" s="67"/>
      <c r="AX117" s="67"/>
      <c r="AY117" s="69">
        <v>1</v>
      </c>
      <c r="AZ117" s="67" t="s">
        <v>493</v>
      </c>
    </row>
    <row r="118" ht="232" customHeight="1" spans="1:43">
      <c r="A118" s="18">
        <v>77</v>
      </c>
      <c r="B118" s="18" t="s">
        <v>522</v>
      </c>
      <c r="C118" s="18" t="s">
        <v>523</v>
      </c>
      <c r="D118" s="51" t="s">
        <v>524</v>
      </c>
      <c r="E118" s="52" t="s">
        <v>525</v>
      </c>
      <c r="F118" s="18" t="s">
        <v>49</v>
      </c>
      <c r="G118" s="19" t="s">
        <v>526</v>
      </c>
      <c r="H118" s="18" t="s">
        <v>51</v>
      </c>
      <c r="I118" s="18"/>
      <c r="J118" s="18"/>
      <c r="K118" s="55">
        <v>1007.95</v>
      </c>
      <c r="L118" s="55"/>
      <c r="M118" s="18">
        <f>N118+O118+P118+Q118+R118+S118+T118+U118+V118+W118+X118+Y118+Z118+AA118</f>
        <v>1007.95</v>
      </c>
      <c r="N118" s="55">
        <v>1007.95</v>
      </c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18">
        <v>8000</v>
      </c>
      <c r="AD118" s="18">
        <v>8000</v>
      </c>
      <c r="AE118" s="18"/>
      <c r="AF118" s="18" t="s">
        <v>527</v>
      </c>
      <c r="AG118" s="45" t="s">
        <v>528</v>
      </c>
      <c r="AH118" s="45" t="s">
        <v>529</v>
      </c>
      <c r="AI118" s="45" t="s">
        <v>176</v>
      </c>
      <c r="AJ118" s="45" t="s">
        <v>530</v>
      </c>
      <c r="AK118" s="18"/>
      <c r="AL118" s="59" t="s">
        <v>531</v>
      </c>
      <c r="AM118" s="64"/>
      <c r="AN118" s="59"/>
      <c r="AO118" s="59"/>
      <c r="AP118" s="59"/>
      <c r="AQ118" s="66" t="s">
        <v>532</v>
      </c>
    </row>
    <row r="119" ht="262" customHeight="1" spans="1:43">
      <c r="A119" s="18">
        <v>78</v>
      </c>
      <c r="B119" s="18" t="s">
        <v>533</v>
      </c>
      <c r="C119" s="18" t="s">
        <v>534</v>
      </c>
      <c r="D119" s="19" t="s">
        <v>535</v>
      </c>
      <c r="E119" s="18" t="s">
        <v>48</v>
      </c>
      <c r="F119" s="18" t="s">
        <v>49</v>
      </c>
      <c r="G119" s="19" t="s">
        <v>209</v>
      </c>
      <c r="H119" s="18" t="s">
        <v>51</v>
      </c>
      <c r="I119" s="18"/>
      <c r="J119" s="18"/>
      <c r="K119" s="55">
        <v>184</v>
      </c>
      <c r="L119" s="55"/>
      <c r="M119" s="18">
        <f>N119+O119+P119+Q119+R119+S119+T119+U119+V119+W119+X119+Y119+Z119+AA119</f>
        <v>184</v>
      </c>
      <c r="N119" s="55">
        <v>184</v>
      </c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18"/>
      <c r="AD119" s="18"/>
      <c r="AE119" s="18"/>
      <c r="AF119" s="18" t="s">
        <v>536</v>
      </c>
      <c r="AG119" s="45" t="s">
        <v>528</v>
      </c>
      <c r="AH119" s="45" t="s">
        <v>529</v>
      </c>
      <c r="AI119" s="45" t="s">
        <v>176</v>
      </c>
      <c r="AJ119" s="45" t="s">
        <v>530</v>
      </c>
      <c r="AK119" s="18"/>
      <c r="AL119" s="59" t="s">
        <v>531</v>
      </c>
      <c r="AM119" s="64"/>
      <c r="AN119" s="59"/>
      <c r="AO119" s="59"/>
      <c r="AP119" s="59"/>
      <c r="AQ119" s="66" t="s">
        <v>537</v>
      </c>
    </row>
    <row r="120" ht="399" customHeight="1" spans="1:42">
      <c r="A120" s="21">
        <v>79</v>
      </c>
      <c r="B120" s="21" t="s">
        <v>538</v>
      </c>
      <c r="C120" s="21" t="s">
        <v>539</v>
      </c>
      <c r="D120" s="22" t="s">
        <v>540</v>
      </c>
      <c r="E120" s="21" t="s">
        <v>429</v>
      </c>
      <c r="F120" s="21" t="s">
        <v>49</v>
      </c>
      <c r="G120" s="21" t="s">
        <v>541</v>
      </c>
      <c r="H120" s="21" t="s">
        <v>51</v>
      </c>
      <c r="I120" s="21" t="s">
        <v>489</v>
      </c>
      <c r="J120" s="21">
        <v>0.3</v>
      </c>
      <c r="K120" s="21">
        <v>803.4</v>
      </c>
      <c r="L120" s="21"/>
      <c r="M120" s="21">
        <f>N120+O120+P120+Q120+R120+S120+T120+U120+V120+W120+X120+Y120+Z120+AA120</f>
        <v>803.4</v>
      </c>
      <c r="N120" s="21">
        <v>803.4</v>
      </c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>
        <v>2520</v>
      </c>
      <c r="AD120" s="21">
        <v>2520</v>
      </c>
      <c r="AE120" s="21"/>
      <c r="AF120" s="21" t="s">
        <v>542</v>
      </c>
      <c r="AG120" s="21" t="s">
        <v>432</v>
      </c>
      <c r="AH120" s="21" t="s">
        <v>433</v>
      </c>
      <c r="AI120" s="21" t="s">
        <v>434</v>
      </c>
      <c r="AJ120" s="21" t="s">
        <v>435</v>
      </c>
      <c r="AK120" s="21"/>
      <c r="AL120" s="18" t="s">
        <v>58</v>
      </c>
      <c r="AM120" s="47"/>
      <c r="AN120" s="47"/>
      <c r="AO120" s="47"/>
      <c r="AP120" s="47"/>
    </row>
    <row r="121" customFormat="1" ht="270" customHeight="1" spans="1:43">
      <c r="A121" s="23"/>
      <c r="B121" s="23"/>
      <c r="C121" s="23"/>
      <c r="D121" s="24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18"/>
      <c r="AM121" s="47"/>
      <c r="AN121" s="47"/>
      <c r="AO121" s="47"/>
      <c r="AP121" s="47"/>
      <c r="AQ121" s="11"/>
    </row>
    <row r="122" customFormat="1" ht="399" customHeight="1" spans="1:43">
      <c r="A122" s="23"/>
      <c r="B122" s="23"/>
      <c r="C122" s="23"/>
      <c r="D122" s="24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18"/>
      <c r="AM122" s="47"/>
      <c r="AN122" s="47"/>
      <c r="AO122" s="47"/>
      <c r="AP122" s="47"/>
      <c r="AQ122" s="11"/>
    </row>
    <row r="123" customFormat="1" ht="399" customHeight="1" spans="1:43">
      <c r="A123" s="23"/>
      <c r="B123" s="23"/>
      <c r="C123" s="23"/>
      <c r="D123" s="24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18"/>
      <c r="AM123" s="47"/>
      <c r="AN123" s="47"/>
      <c r="AO123" s="47"/>
      <c r="AP123" s="47"/>
      <c r="AQ123" s="11"/>
    </row>
    <row r="124" customFormat="1" ht="399" customHeight="1" spans="1:43">
      <c r="A124" s="25"/>
      <c r="B124" s="25"/>
      <c r="C124" s="25"/>
      <c r="D124" s="26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18"/>
      <c r="AM124" s="47"/>
      <c r="AN124" s="47"/>
      <c r="AO124" s="47"/>
      <c r="AP124" s="47"/>
      <c r="AQ124" s="11"/>
    </row>
    <row r="125" s="6" customFormat="1" ht="406" customHeight="1" spans="1:43">
      <c r="A125" s="21">
        <v>80</v>
      </c>
      <c r="B125" s="21" t="s">
        <v>543</v>
      </c>
      <c r="C125" s="21" t="s">
        <v>544</v>
      </c>
      <c r="D125" s="21" t="s">
        <v>545</v>
      </c>
      <c r="E125" s="21" t="s">
        <v>525</v>
      </c>
      <c r="F125" s="21" t="s">
        <v>49</v>
      </c>
      <c r="G125" s="21" t="s">
        <v>209</v>
      </c>
      <c r="H125" s="21" t="s">
        <v>51</v>
      </c>
      <c r="I125" s="21"/>
      <c r="J125" s="21"/>
      <c r="K125" s="21">
        <v>214.3436</v>
      </c>
      <c r="L125" s="21"/>
      <c r="M125" s="21">
        <f>N125+O125+P125+Q125+R125+S125+T125+U125+V125+W125+X125+Y125+Z125+AA125</f>
        <v>214.3436</v>
      </c>
      <c r="N125" s="21">
        <v>214.3436</v>
      </c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>
        <v>2254</v>
      </c>
      <c r="AD125" s="21">
        <v>738</v>
      </c>
      <c r="AE125" s="21"/>
      <c r="AF125" s="21" t="s">
        <v>546</v>
      </c>
      <c r="AG125" s="21" t="s">
        <v>528</v>
      </c>
      <c r="AH125" s="21" t="s">
        <v>529</v>
      </c>
      <c r="AI125" s="21" t="s">
        <v>547</v>
      </c>
      <c r="AJ125" s="21" t="s">
        <v>548</v>
      </c>
      <c r="AK125" s="21"/>
      <c r="AL125" s="63" t="s">
        <v>273</v>
      </c>
      <c r="AM125" s="47"/>
      <c r="AN125" s="47"/>
      <c r="AO125" s="47"/>
      <c r="AP125" s="47"/>
      <c r="AQ125" s="68"/>
    </row>
    <row r="126" ht="406" customHeight="1" spans="1:37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</row>
    <row r="129" ht="189.05" customHeight="1"/>
    <row r="136" ht="134.1" customHeight="1"/>
    <row r="140" ht="83.15" customHeight="1"/>
    <row r="162" ht="123" customHeight="1"/>
    <row r="163" ht="131.1" customHeight="1"/>
    <row r="184" ht="108" customHeight="1"/>
    <row r="185" ht="191.15" customHeight="1"/>
    <row r="189" ht="251.15" customHeight="1"/>
    <row r="190" ht="20.1" customHeight="1"/>
  </sheetData>
  <autoFilter ref="A6:AQ126">
    <extLst/>
  </autoFilter>
  <mergeCells count="965">
    <mergeCell ref="B1:AK1"/>
    <mergeCell ref="K2:L2"/>
    <mergeCell ref="M2:AA2"/>
    <mergeCell ref="AC2:AE2"/>
    <mergeCell ref="N3:AA3"/>
    <mergeCell ref="AC3:AD3"/>
    <mergeCell ref="N4:R4"/>
    <mergeCell ref="A2:A5"/>
    <mergeCell ref="A14:A17"/>
    <mergeCell ref="A18:A21"/>
    <mergeCell ref="A23:A24"/>
    <mergeCell ref="A26:A27"/>
    <mergeCell ref="A36:A38"/>
    <mergeCell ref="A45:A46"/>
    <mergeCell ref="A47:A48"/>
    <mergeCell ref="A53:A56"/>
    <mergeCell ref="A61:A65"/>
    <mergeCell ref="A66:A68"/>
    <mergeCell ref="A83:A84"/>
    <mergeCell ref="A87:A89"/>
    <mergeCell ref="A94:A95"/>
    <mergeCell ref="A96:A97"/>
    <mergeCell ref="A98:A99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20:A124"/>
    <mergeCell ref="A125:A126"/>
    <mergeCell ref="B2:B5"/>
    <mergeCell ref="B14:B17"/>
    <mergeCell ref="B18:B21"/>
    <mergeCell ref="B23:B24"/>
    <mergeCell ref="B26:B27"/>
    <mergeCell ref="B36:B38"/>
    <mergeCell ref="B45:B46"/>
    <mergeCell ref="B47:B48"/>
    <mergeCell ref="B53:B56"/>
    <mergeCell ref="B61:B65"/>
    <mergeCell ref="B66:B68"/>
    <mergeCell ref="B83:B84"/>
    <mergeCell ref="B87:B89"/>
    <mergeCell ref="B94:B95"/>
    <mergeCell ref="B96:B97"/>
    <mergeCell ref="B98:B99"/>
    <mergeCell ref="B101:B102"/>
    <mergeCell ref="B103:B104"/>
    <mergeCell ref="B105:B106"/>
    <mergeCell ref="B107:B108"/>
    <mergeCell ref="B109:B110"/>
    <mergeCell ref="B111:B112"/>
    <mergeCell ref="B113:B114"/>
    <mergeCell ref="B115:B116"/>
    <mergeCell ref="B120:B124"/>
    <mergeCell ref="B125:B126"/>
    <mergeCell ref="C2:C5"/>
    <mergeCell ref="C14:C17"/>
    <mergeCell ref="C18:C21"/>
    <mergeCell ref="C23:C24"/>
    <mergeCell ref="C26:C27"/>
    <mergeCell ref="C36:C38"/>
    <mergeCell ref="C45:C46"/>
    <mergeCell ref="C47:C48"/>
    <mergeCell ref="C53:C56"/>
    <mergeCell ref="C61:C65"/>
    <mergeCell ref="C66:C68"/>
    <mergeCell ref="C83:C84"/>
    <mergeCell ref="C87:C89"/>
    <mergeCell ref="C94:C95"/>
    <mergeCell ref="C96:C97"/>
    <mergeCell ref="C98:C99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20:C124"/>
    <mergeCell ref="C125:C126"/>
    <mergeCell ref="D2:D5"/>
    <mergeCell ref="D14:D17"/>
    <mergeCell ref="D18:D21"/>
    <mergeCell ref="D23:D24"/>
    <mergeCell ref="D26:D27"/>
    <mergeCell ref="D36:D38"/>
    <mergeCell ref="D45:D46"/>
    <mergeCell ref="D47:D48"/>
    <mergeCell ref="D53:D56"/>
    <mergeCell ref="D61:D65"/>
    <mergeCell ref="D66:D68"/>
    <mergeCell ref="D83:D84"/>
    <mergeCell ref="D87:D89"/>
    <mergeCell ref="D94:D95"/>
    <mergeCell ref="D96:D97"/>
    <mergeCell ref="D98:D99"/>
    <mergeCell ref="D101:D102"/>
    <mergeCell ref="D103:D104"/>
    <mergeCell ref="D105:D106"/>
    <mergeCell ref="D107:D108"/>
    <mergeCell ref="D109:D110"/>
    <mergeCell ref="D111:D112"/>
    <mergeCell ref="D113:D114"/>
    <mergeCell ref="D115:D116"/>
    <mergeCell ref="D120:D124"/>
    <mergeCell ref="D125:D126"/>
    <mergeCell ref="E2:E5"/>
    <mergeCell ref="E14:E17"/>
    <mergeCell ref="E18:E21"/>
    <mergeCell ref="E23:E24"/>
    <mergeCell ref="E26:E27"/>
    <mergeCell ref="E36:E38"/>
    <mergeCell ref="E45:E46"/>
    <mergeCell ref="E47:E48"/>
    <mergeCell ref="E53:E56"/>
    <mergeCell ref="E61:E65"/>
    <mergeCell ref="E66:E68"/>
    <mergeCell ref="E83:E84"/>
    <mergeCell ref="E87:E89"/>
    <mergeCell ref="E94:E95"/>
    <mergeCell ref="E96:E97"/>
    <mergeCell ref="E98:E99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20:E124"/>
    <mergeCell ref="E125:E126"/>
    <mergeCell ref="F2:F5"/>
    <mergeCell ref="F14:F17"/>
    <mergeCell ref="F18:F21"/>
    <mergeCell ref="F23:F24"/>
    <mergeCell ref="F26:F27"/>
    <mergeCell ref="F36:F38"/>
    <mergeCell ref="F45:F46"/>
    <mergeCell ref="F47:F48"/>
    <mergeCell ref="F53:F56"/>
    <mergeCell ref="F61:F65"/>
    <mergeCell ref="F66:F68"/>
    <mergeCell ref="F83:F84"/>
    <mergeCell ref="F87:F89"/>
    <mergeCell ref="F94:F95"/>
    <mergeCell ref="F96:F97"/>
    <mergeCell ref="F98:F99"/>
    <mergeCell ref="F101:F102"/>
    <mergeCell ref="F103:F104"/>
    <mergeCell ref="F105:F106"/>
    <mergeCell ref="F107:F108"/>
    <mergeCell ref="F109:F110"/>
    <mergeCell ref="F111:F112"/>
    <mergeCell ref="F113:F114"/>
    <mergeCell ref="F115:F116"/>
    <mergeCell ref="F120:F124"/>
    <mergeCell ref="F125:F126"/>
    <mergeCell ref="G2:G5"/>
    <mergeCell ref="G14:G17"/>
    <mergeCell ref="G18:G21"/>
    <mergeCell ref="G23:G24"/>
    <mergeCell ref="G26:G27"/>
    <mergeCell ref="G36:G38"/>
    <mergeCell ref="G45:G46"/>
    <mergeCell ref="G47:G48"/>
    <mergeCell ref="G53:G56"/>
    <mergeCell ref="G61:G65"/>
    <mergeCell ref="G66:G68"/>
    <mergeCell ref="G83:G84"/>
    <mergeCell ref="G87:G89"/>
    <mergeCell ref="G94:G95"/>
    <mergeCell ref="G96:G97"/>
    <mergeCell ref="G98:G99"/>
    <mergeCell ref="G101:G102"/>
    <mergeCell ref="G103:G104"/>
    <mergeCell ref="G105:G106"/>
    <mergeCell ref="G107:G108"/>
    <mergeCell ref="G109:G110"/>
    <mergeCell ref="G111:G112"/>
    <mergeCell ref="G113:G114"/>
    <mergeCell ref="G115:G116"/>
    <mergeCell ref="G120:G124"/>
    <mergeCell ref="G125:G126"/>
    <mergeCell ref="H2:H5"/>
    <mergeCell ref="H14:H17"/>
    <mergeCell ref="H18:H21"/>
    <mergeCell ref="H23:H24"/>
    <mergeCell ref="H26:H27"/>
    <mergeCell ref="H36:H38"/>
    <mergeCell ref="H45:H46"/>
    <mergeCell ref="H47:H48"/>
    <mergeCell ref="H53:H56"/>
    <mergeCell ref="H61:H65"/>
    <mergeCell ref="H66:H68"/>
    <mergeCell ref="H83:H84"/>
    <mergeCell ref="H87:H89"/>
    <mergeCell ref="H94:H95"/>
    <mergeCell ref="H96:H97"/>
    <mergeCell ref="H98:H99"/>
    <mergeCell ref="H101:H102"/>
    <mergeCell ref="H103:H104"/>
    <mergeCell ref="H105:H106"/>
    <mergeCell ref="H107:H108"/>
    <mergeCell ref="H109:H110"/>
    <mergeCell ref="H111:H112"/>
    <mergeCell ref="H113:H114"/>
    <mergeCell ref="H115:H116"/>
    <mergeCell ref="H120:H124"/>
    <mergeCell ref="H125:H126"/>
    <mergeCell ref="I2:I5"/>
    <mergeCell ref="I14:I17"/>
    <mergeCell ref="I18:I21"/>
    <mergeCell ref="I23:I24"/>
    <mergeCell ref="I26:I27"/>
    <mergeCell ref="I36:I38"/>
    <mergeCell ref="I45:I46"/>
    <mergeCell ref="I47:I48"/>
    <mergeCell ref="I53:I56"/>
    <mergeCell ref="I61:I65"/>
    <mergeCell ref="I66:I68"/>
    <mergeCell ref="I83:I84"/>
    <mergeCell ref="I87:I89"/>
    <mergeCell ref="I94:I95"/>
    <mergeCell ref="I96:I97"/>
    <mergeCell ref="I98:I99"/>
    <mergeCell ref="I101:I102"/>
    <mergeCell ref="I103:I104"/>
    <mergeCell ref="I105:I106"/>
    <mergeCell ref="I107:I108"/>
    <mergeCell ref="I109:I110"/>
    <mergeCell ref="I111:I112"/>
    <mergeCell ref="I113:I114"/>
    <mergeCell ref="I115:I116"/>
    <mergeCell ref="I120:I124"/>
    <mergeCell ref="I125:I126"/>
    <mergeCell ref="J2:J5"/>
    <mergeCell ref="J14:J17"/>
    <mergeCell ref="J18:J21"/>
    <mergeCell ref="J23:J24"/>
    <mergeCell ref="J26:J27"/>
    <mergeCell ref="J36:J38"/>
    <mergeCell ref="J45:J46"/>
    <mergeCell ref="J47:J48"/>
    <mergeCell ref="J53:J56"/>
    <mergeCell ref="J61:J65"/>
    <mergeCell ref="J66:J68"/>
    <mergeCell ref="J83:J84"/>
    <mergeCell ref="J87:J89"/>
    <mergeCell ref="J94:J95"/>
    <mergeCell ref="J96:J97"/>
    <mergeCell ref="J98:J99"/>
    <mergeCell ref="J101:J102"/>
    <mergeCell ref="J103:J104"/>
    <mergeCell ref="J105:J106"/>
    <mergeCell ref="J107:J108"/>
    <mergeCell ref="J109:J110"/>
    <mergeCell ref="J111:J112"/>
    <mergeCell ref="J113:J114"/>
    <mergeCell ref="J115:J116"/>
    <mergeCell ref="J120:J124"/>
    <mergeCell ref="J125:J126"/>
    <mergeCell ref="K3:K5"/>
    <mergeCell ref="K14:K17"/>
    <mergeCell ref="K18:K21"/>
    <mergeCell ref="K23:K24"/>
    <mergeCell ref="K26:K27"/>
    <mergeCell ref="K36:K38"/>
    <mergeCell ref="K45:K46"/>
    <mergeCell ref="K47:K48"/>
    <mergeCell ref="K53:K56"/>
    <mergeCell ref="K61:K65"/>
    <mergeCell ref="K66:K68"/>
    <mergeCell ref="K83:K84"/>
    <mergeCell ref="K87:K89"/>
    <mergeCell ref="K94:K95"/>
    <mergeCell ref="K96:K97"/>
    <mergeCell ref="K98:K99"/>
    <mergeCell ref="K101:K102"/>
    <mergeCell ref="K103:K104"/>
    <mergeCell ref="K105:K106"/>
    <mergeCell ref="K107:K108"/>
    <mergeCell ref="K109:K110"/>
    <mergeCell ref="K111:K112"/>
    <mergeCell ref="K113:K114"/>
    <mergeCell ref="K115:K116"/>
    <mergeCell ref="K120:K124"/>
    <mergeCell ref="K125:K126"/>
    <mergeCell ref="L3:L5"/>
    <mergeCell ref="L14:L17"/>
    <mergeCell ref="L18:L21"/>
    <mergeCell ref="L23:L24"/>
    <mergeCell ref="L26:L27"/>
    <mergeCell ref="L36:L38"/>
    <mergeCell ref="L45:L46"/>
    <mergeCell ref="L47:L48"/>
    <mergeCell ref="L53:L56"/>
    <mergeCell ref="L61:L65"/>
    <mergeCell ref="L66:L68"/>
    <mergeCell ref="L83:L84"/>
    <mergeCell ref="L87:L89"/>
    <mergeCell ref="L94:L95"/>
    <mergeCell ref="L96:L97"/>
    <mergeCell ref="L98:L99"/>
    <mergeCell ref="L101:L102"/>
    <mergeCell ref="L103:L104"/>
    <mergeCell ref="L105:L106"/>
    <mergeCell ref="L107:L108"/>
    <mergeCell ref="L109:L110"/>
    <mergeCell ref="L111:L112"/>
    <mergeCell ref="L113:L114"/>
    <mergeCell ref="L115:L116"/>
    <mergeCell ref="L120:L124"/>
    <mergeCell ref="L125:L126"/>
    <mergeCell ref="M3:M5"/>
    <mergeCell ref="M14:M17"/>
    <mergeCell ref="M18:M21"/>
    <mergeCell ref="M23:M24"/>
    <mergeCell ref="M26:M27"/>
    <mergeCell ref="M36:M38"/>
    <mergeCell ref="M45:M46"/>
    <mergeCell ref="M47:M48"/>
    <mergeCell ref="M53:M56"/>
    <mergeCell ref="M61:M65"/>
    <mergeCell ref="M66:M68"/>
    <mergeCell ref="M83:M84"/>
    <mergeCell ref="M87:M89"/>
    <mergeCell ref="M94:M95"/>
    <mergeCell ref="M96:M97"/>
    <mergeCell ref="M98:M99"/>
    <mergeCell ref="M101:M102"/>
    <mergeCell ref="M103:M104"/>
    <mergeCell ref="M105:M106"/>
    <mergeCell ref="M107:M108"/>
    <mergeCell ref="M109:M110"/>
    <mergeCell ref="M111:M112"/>
    <mergeCell ref="M113:M114"/>
    <mergeCell ref="M115:M116"/>
    <mergeCell ref="M120:M124"/>
    <mergeCell ref="M125:M126"/>
    <mergeCell ref="N14:N17"/>
    <mergeCell ref="N18:N21"/>
    <mergeCell ref="N23:N24"/>
    <mergeCell ref="N26:N27"/>
    <mergeCell ref="N36:N38"/>
    <mergeCell ref="N45:N46"/>
    <mergeCell ref="N47:N48"/>
    <mergeCell ref="N53:N56"/>
    <mergeCell ref="N61:N65"/>
    <mergeCell ref="N66:N68"/>
    <mergeCell ref="N83:N84"/>
    <mergeCell ref="N87:N89"/>
    <mergeCell ref="N94:N95"/>
    <mergeCell ref="N96:N97"/>
    <mergeCell ref="N98:N99"/>
    <mergeCell ref="N101:N102"/>
    <mergeCell ref="N103:N104"/>
    <mergeCell ref="N105:N106"/>
    <mergeCell ref="N107:N108"/>
    <mergeCell ref="N109:N110"/>
    <mergeCell ref="N111:N112"/>
    <mergeCell ref="N113:N114"/>
    <mergeCell ref="N115:N116"/>
    <mergeCell ref="N120:N124"/>
    <mergeCell ref="N125:N126"/>
    <mergeCell ref="O14:O17"/>
    <mergeCell ref="O18:O21"/>
    <mergeCell ref="O23:O24"/>
    <mergeCell ref="O26:O27"/>
    <mergeCell ref="O36:O38"/>
    <mergeCell ref="O45:O46"/>
    <mergeCell ref="O47:O48"/>
    <mergeCell ref="O53:O56"/>
    <mergeCell ref="O61:O65"/>
    <mergeCell ref="O66:O68"/>
    <mergeCell ref="O83:O84"/>
    <mergeCell ref="O87:O89"/>
    <mergeCell ref="O94:O95"/>
    <mergeCell ref="O96:O97"/>
    <mergeCell ref="O98:O99"/>
    <mergeCell ref="O101:O102"/>
    <mergeCell ref="O103:O104"/>
    <mergeCell ref="O105:O106"/>
    <mergeCell ref="O107:O108"/>
    <mergeCell ref="O109:O110"/>
    <mergeCell ref="O111:O112"/>
    <mergeCell ref="O113:O114"/>
    <mergeCell ref="O115:O116"/>
    <mergeCell ref="O120:O124"/>
    <mergeCell ref="O125:O126"/>
    <mergeCell ref="P14:P17"/>
    <mergeCell ref="P18:P21"/>
    <mergeCell ref="P23:P24"/>
    <mergeCell ref="P26:P27"/>
    <mergeCell ref="P36:P38"/>
    <mergeCell ref="P45:P46"/>
    <mergeCell ref="P47:P48"/>
    <mergeCell ref="P53:P56"/>
    <mergeCell ref="P61:P65"/>
    <mergeCell ref="P66:P68"/>
    <mergeCell ref="P83:P84"/>
    <mergeCell ref="P87:P89"/>
    <mergeCell ref="P94:P95"/>
    <mergeCell ref="P96:P97"/>
    <mergeCell ref="P98:P99"/>
    <mergeCell ref="P101:P102"/>
    <mergeCell ref="P103:P104"/>
    <mergeCell ref="P105:P106"/>
    <mergeCell ref="P107:P108"/>
    <mergeCell ref="P109:P110"/>
    <mergeCell ref="P111:P112"/>
    <mergeCell ref="P113:P114"/>
    <mergeCell ref="P115:P116"/>
    <mergeCell ref="P120:P124"/>
    <mergeCell ref="P125:P126"/>
    <mergeCell ref="Q14:Q17"/>
    <mergeCell ref="Q18:Q21"/>
    <mergeCell ref="Q23:Q24"/>
    <mergeCell ref="Q26:Q27"/>
    <mergeCell ref="Q36:Q38"/>
    <mergeCell ref="Q45:Q46"/>
    <mergeCell ref="Q47:Q48"/>
    <mergeCell ref="Q53:Q56"/>
    <mergeCell ref="Q61:Q65"/>
    <mergeCell ref="Q66:Q68"/>
    <mergeCell ref="Q83:Q84"/>
    <mergeCell ref="Q87:Q89"/>
    <mergeCell ref="Q94:Q95"/>
    <mergeCell ref="Q96:Q97"/>
    <mergeCell ref="Q98:Q99"/>
    <mergeCell ref="Q101:Q102"/>
    <mergeCell ref="Q103:Q104"/>
    <mergeCell ref="Q105:Q106"/>
    <mergeCell ref="Q107:Q108"/>
    <mergeCell ref="Q109:Q110"/>
    <mergeCell ref="Q111:Q112"/>
    <mergeCell ref="Q113:Q114"/>
    <mergeCell ref="Q115:Q116"/>
    <mergeCell ref="Q120:Q124"/>
    <mergeCell ref="Q125:Q126"/>
    <mergeCell ref="R14:R17"/>
    <mergeCell ref="R18:R21"/>
    <mergeCell ref="R23:R24"/>
    <mergeCell ref="R26:R27"/>
    <mergeCell ref="R36:R38"/>
    <mergeCell ref="R45:R46"/>
    <mergeCell ref="R47:R48"/>
    <mergeCell ref="R53:R56"/>
    <mergeCell ref="R61:R65"/>
    <mergeCell ref="R66:R68"/>
    <mergeCell ref="R83:R84"/>
    <mergeCell ref="R87:R89"/>
    <mergeCell ref="R94:R95"/>
    <mergeCell ref="R96:R97"/>
    <mergeCell ref="R98:R99"/>
    <mergeCell ref="R101:R102"/>
    <mergeCell ref="R103:R104"/>
    <mergeCell ref="R105:R106"/>
    <mergeCell ref="R107:R108"/>
    <mergeCell ref="R109:R110"/>
    <mergeCell ref="R111:R112"/>
    <mergeCell ref="R113:R114"/>
    <mergeCell ref="R115:R116"/>
    <mergeCell ref="R120:R124"/>
    <mergeCell ref="R125:R126"/>
    <mergeCell ref="S4:S5"/>
    <mergeCell ref="S14:S17"/>
    <mergeCell ref="S18:S21"/>
    <mergeCell ref="S23:S24"/>
    <mergeCell ref="S26:S27"/>
    <mergeCell ref="S36:S38"/>
    <mergeCell ref="S45:S46"/>
    <mergeCell ref="S47:S48"/>
    <mergeCell ref="S53:S56"/>
    <mergeCell ref="S61:S65"/>
    <mergeCell ref="S66:S68"/>
    <mergeCell ref="S83:S84"/>
    <mergeCell ref="S87:S89"/>
    <mergeCell ref="S94:S95"/>
    <mergeCell ref="S96:S97"/>
    <mergeCell ref="S98:S99"/>
    <mergeCell ref="S101:S102"/>
    <mergeCell ref="S103:S104"/>
    <mergeCell ref="S105:S106"/>
    <mergeCell ref="S107:S108"/>
    <mergeCell ref="S109:S110"/>
    <mergeCell ref="S111:S112"/>
    <mergeCell ref="S113:S114"/>
    <mergeCell ref="S115:S116"/>
    <mergeCell ref="S120:S124"/>
    <mergeCell ref="S125:S126"/>
    <mergeCell ref="T4:T5"/>
    <mergeCell ref="T14:T17"/>
    <mergeCell ref="T18:T21"/>
    <mergeCell ref="T23:T24"/>
    <mergeCell ref="T26:T27"/>
    <mergeCell ref="T36:T38"/>
    <mergeCell ref="T45:T46"/>
    <mergeCell ref="T47:T48"/>
    <mergeCell ref="T53:T56"/>
    <mergeCell ref="T61:T65"/>
    <mergeCell ref="T66:T68"/>
    <mergeCell ref="T83:T84"/>
    <mergeCell ref="T87:T89"/>
    <mergeCell ref="T94:T95"/>
    <mergeCell ref="T96:T97"/>
    <mergeCell ref="T98:T99"/>
    <mergeCell ref="T101:T102"/>
    <mergeCell ref="T103:T104"/>
    <mergeCell ref="T105:T106"/>
    <mergeCell ref="T107:T108"/>
    <mergeCell ref="T109:T110"/>
    <mergeCell ref="T111:T112"/>
    <mergeCell ref="T113:T114"/>
    <mergeCell ref="T115:T116"/>
    <mergeCell ref="T120:T124"/>
    <mergeCell ref="T125:T126"/>
    <mergeCell ref="U4:U5"/>
    <mergeCell ref="U14:U17"/>
    <mergeCell ref="U18:U21"/>
    <mergeCell ref="U23:U24"/>
    <mergeCell ref="U26:U27"/>
    <mergeCell ref="U36:U38"/>
    <mergeCell ref="U45:U46"/>
    <mergeCell ref="U47:U48"/>
    <mergeCell ref="U53:U56"/>
    <mergeCell ref="U61:U65"/>
    <mergeCell ref="U66:U68"/>
    <mergeCell ref="U83:U84"/>
    <mergeCell ref="U87:U89"/>
    <mergeCell ref="U94:U95"/>
    <mergeCell ref="U96:U97"/>
    <mergeCell ref="U98:U99"/>
    <mergeCell ref="U101:U102"/>
    <mergeCell ref="U103:U104"/>
    <mergeCell ref="U105:U106"/>
    <mergeCell ref="U107:U108"/>
    <mergeCell ref="U109:U110"/>
    <mergeCell ref="U111:U112"/>
    <mergeCell ref="U113:U114"/>
    <mergeCell ref="U115:U116"/>
    <mergeCell ref="U120:U124"/>
    <mergeCell ref="U125:U126"/>
    <mergeCell ref="V4:V5"/>
    <mergeCell ref="V14:V17"/>
    <mergeCell ref="V18:V21"/>
    <mergeCell ref="V23:V24"/>
    <mergeCell ref="V26:V27"/>
    <mergeCell ref="V36:V38"/>
    <mergeCell ref="V45:V46"/>
    <mergeCell ref="V47:V48"/>
    <mergeCell ref="V53:V56"/>
    <mergeCell ref="V61:V65"/>
    <mergeCell ref="V66:V68"/>
    <mergeCell ref="V83:V84"/>
    <mergeCell ref="V87:V89"/>
    <mergeCell ref="V94:V95"/>
    <mergeCell ref="V96:V97"/>
    <mergeCell ref="V98:V99"/>
    <mergeCell ref="V101:V102"/>
    <mergeCell ref="V103:V104"/>
    <mergeCell ref="V105:V106"/>
    <mergeCell ref="V107:V108"/>
    <mergeCell ref="V109:V110"/>
    <mergeCell ref="V111:V112"/>
    <mergeCell ref="V113:V114"/>
    <mergeCell ref="V115:V116"/>
    <mergeCell ref="V120:V124"/>
    <mergeCell ref="V125:V126"/>
    <mergeCell ref="W4:W5"/>
    <mergeCell ref="W14:W17"/>
    <mergeCell ref="W18:W21"/>
    <mergeCell ref="W23:W24"/>
    <mergeCell ref="W26:W27"/>
    <mergeCell ref="W36:W38"/>
    <mergeCell ref="W45:W46"/>
    <mergeCell ref="W47:W48"/>
    <mergeCell ref="W53:W56"/>
    <mergeCell ref="W61:W65"/>
    <mergeCell ref="W66:W68"/>
    <mergeCell ref="W83:W84"/>
    <mergeCell ref="W87:W89"/>
    <mergeCell ref="W94:W95"/>
    <mergeCell ref="W96:W97"/>
    <mergeCell ref="W98:W99"/>
    <mergeCell ref="W101:W102"/>
    <mergeCell ref="W103:W104"/>
    <mergeCell ref="W105:W106"/>
    <mergeCell ref="W107:W108"/>
    <mergeCell ref="W109:W110"/>
    <mergeCell ref="W111:W112"/>
    <mergeCell ref="W113:W114"/>
    <mergeCell ref="W115:W116"/>
    <mergeCell ref="W120:W124"/>
    <mergeCell ref="W125:W126"/>
    <mergeCell ref="X4:X5"/>
    <mergeCell ref="X14:X17"/>
    <mergeCell ref="X18:X21"/>
    <mergeCell ref="X23:X24"/>
    <mergeCell ref="X26:X27"/>
    <mergeCell ref="X36:X38"/>
    <mergeCell ref="X45:X46"/>
    <mergeCell ref="X47:X48"/>
    <mergeCell ref="X53:X56"/>
    <mergeCell ref="X61:X65"/>
    <mergeCell ref="X66:X68"/>
    <mergeCell ref="X83:X84"/>
    <mergeCell ref="X87:X89"/>
    <mergeCell ref="X94:X95"/>
    <mergeCell ref="X96:X97"/>
    <mergeCell ref="X98:X99"/>
    <mergeCell ref="X101:X102"/>
    <mergeCell ref="X103:X104"/>
    <mergeCell ref="X105:X106"/>
    <mergeCell ref="X107:X108"/>
    <mergeCell ref="X109:X110"/>
    <mergeCell ref="X111:X112"/>
    <mergeCell ref="X113:X114"/>
    <mergeCell ref="X115:X116"/>
    <mergeCell ref="X120:X124"/>
    <mergeCell ref="X125:X126"/>
    <mergeCell ref="Y4:Y5"/>
    <mergeCell ref="Y14:Y17"/>
    <mergeCell ref="Y18:Y21"/>
    <mergeCell ref="Y23:Y24"/>
    <mergeCell ref="Y26:Y27"/>
    <mergeCell ref="Y36:Y38"/>
    <mergeCell ref="Y45:Y46"/>
    <mergeCell ref="Y47:Y48"/>
    <mergeCell ref="Y53:Y56"/>
    <mergeCell ref="Y61:Y65"/>
    <mergeCell ref="Y66:Y68"/>
    <mergeCell ref="Y83:Y84"/>
    <mergeCell ref="Y87:Y89"/>
    <mergeCell ref="Y94:Y95"/>
    <mergeCell ref="Y96:Y97"/>
    <mergeCell ref="Y98:Y99"/>
    <mergeCell ref="Y101:Y102"/>
    <mergeCell ref="Y103:Y104"/>
    <mergeCell ref="Y105:Y106"/>
    <mergeCell ref="Y107:Y108"/>
    <mergeCell ref="Y109:Y110"/>
    <mergeCell ref="Y111:Y112"/>
    <mergeCell ref="Y113:Y114"/>
    <mergeCell ref="Y115:Y116"/>
    <mergeCell ref="Y120:Y124"/>
    <mergeCell ref="Y125:Y126"/>
    <mergeCell ref="Z4:Z5"/>
    <mergeCell ref="Z14:Z17"/>
    <mergeCell ref="Z18:Z21"/>
    <mergeCell ref="Z23:Z24"/>
    <mergeCell ref="Z26:Z27"/>
    <mergeCell ref="Z36:Z38"/>
    <mergeCell ref="Z45:Z46"/>
    <mergeCell ref="Z47:Z48"/>
    <mergeCell ref="Z53:Z56"/>
    <mergeCell ref="Z61:Z65"/>
    <mergeCell ref="Z66:Z68"/>
    <mergeCell ref="Z83:Z84"/>
    <mergeCell ref="Z87:Z89"/>
    <mergeCell ref="Z94:Z95"/>
    <mergeCell ref="Z96:Z97"/>
    <mergeCell ref="Z98:Z99"/>
    <mergeCell ref="Z101:Z102"/>
    <mergeCell ref="Z103:Z104"/>
    <mergeCell ref="Z105:Z106"/>
    <mergeCell ref="Z107:Z108"/>
    <mergeCell ref="Z109:Z110"/>
    <mergeCell ref="Z111:Z112"/>
    <mergeCell ref="Z113:Z114"/>
    <mergeCell ref="Z115:Z116"/>
    <mergeCell ref="Z120:Z124"/>
    <mergeCell ref="Z125:Z126"/>
    <mergeCell ref="AA4:AA5"/>
    <mergeCell ref="AA14:AA17"/>
    <mergeCell ref="AA18:AA21"/>
    <mergeCell ref="AA23:AA24"/>
    <mergeCell ref="AA26:AA27"/>
    <mergeCell ref="AA36:AA38"/>
    <mergeCell ref="AA45:AA46"/>
    <mergeCell ref="AA47:AA48"/>
    <mergeCell ref="AA53:AA56"/>
    <mergeCell ref="AA61:AA65"/>
    <mergeCell ref="AA66:AA68"/>
    <mergeCell ref="AA83:AA84"/>
    <mergeCell ref="AA87:AA89"/>
    <mergeCell ref="AA94:AA95"/>
    <mergeCell ref="AA96:AA97"/>
    <mergeCell ref="AA98:AA99"/>
    <mergeCell ref="AA101:AA102"/>
    <mergeCell ref="AA103:AA104"/>
    <mergeCell ref="AA105:AA106"/>
    <mergeCell ref="AA107:AA108"/>
    <mergeCell ref="AA109:AA110"/>
    <mergeCell ref="AA111:AA112"/>
    <mergeCell ref="AA113:AA114"/>
    <mergeCell ref="AA115:AA116"/>
    <mergeCell ref="AA120:AA124"/>
    <mergeCell ref="AA125:AA126"/>
    <mergeCell ref="AB2:AB5"/>
    <mergeCell ref="AB14:AB17"/>
    <mergeCell ref="AB18:AB21"/>
    <mergeCell ref="AB23:AB24"/>
    <mergeCell ref="AB26:AB27"/>
    <mergeCell ref="AB36:AB38"/>
    <mergeCell ref="AB45:AB46"/>
    <mergeCell ref="AB47:AB48"/>
    <mergeCell ref="AB53:AB56"/>
    <mergeCell ref="AB61:AB65"/>
    <mergeCell ref="AB66:AB68"/>
    <mergeCell ref="AB83:AB84"/>
    <mergeCell ref="AB87:AB89"/>
    <mergeCell ref="AB94:AB95"/>
    <mergeCell ref="AB96:AB97"/>
    <mergeCell ref="AB98:AB99"/>
    <mergeCell ref="AB101:AB102"/>
    <mergeCell ref="AB103:AB104"/>
    <mergeCell ref="AB105:AB106"/>
    <mergeCell ref="AB107:AB108"/>
    <mergeCell ref="AB109:AB110"/>
    <mergeCell ref="AB111:AB112"/>
    <mergeCell ref="AB113:AB114"/>
    <mergeCell ref="AB115:AB116"/>
    <mergeCell ref="AB120:AB124"/>
    <mergeCell ref="AB125:AB126"/>
    <mergeCell ref="AC4:AC5"/>
    <mergeCell ref="AC14:AC17"/>
    <mergeCell ref="AC18:AC21"/>
    <mergeCell ref="AC23:AC24"/>
    <mergeCell ref="AC26:AC27"/>
    <mergeCell ref="AC36:AC38"/>
    <mergeCell ref="AC45:AC46"/>
    <mergeCell ref="AC47:AC48"/>
    <mergeCell ref="AC53:AC56"/>
    <mergeCell ref="AC61:AC65"/>
    <mergeCell ref="AC66:AC68"/>
    <mergeCell ref="AC83:AC84"/>
    <mergeCell ref="AC87:AC89"/>
    <mergeCell ref="AC94:AC95"/>
    <mergeCell ref="AC96:AC97"/>
    <mergeCell ref="AC98:AC99"/>
    <mergeCell ref="AC101:AC102"/>
    <mergeCell ref="AC103:AC104"/>
    <mergeCell ref="AC105:AC106"/>
    <mergeCell ref="AC107:AC108"/>
    <mergeCell ref="AC109:AC110"/>
    <mergeCell ref="AC111:AC112"/>
    <mergeCell ref="AC113:AC114"/>
    <mergeCell ref="AC115:AC116"/>
    <mergeCell ref="AC120:AC124"/>
    <mergeCell ref="AC125:AC126"/>
    <mergeCell ref="AD4:AD5"/>
    <mergeCell ref="AD14:AD17"/>
    <mergeCell ref="AD18:AD21"/>
    <mergeCell ref="AD23:AD24"/>
    <mergeCell ref="AD26:AD27"/>
    <mergeCell ref="AD36:AD38"/>
    <mergeCell ref="AD45:AD46"/>
    <mergeCell ref="AD47:AD48"/>
    <mergeCell ref="AD53:AD56"/>
    <mergeCell ref="AD61:AD65"/>
    <mergeCell ref="AD66:AD68"/>
    <mergeCell ref="AD83:AD84"/>
    <mergeCell ref="AD87:AD89"/>
    <mergeCell ref="AD94:AD95"/>
    <mergeCell ref="AD96:AD97"/>
    <mergeCell ref="AD98:AD99"/>
    <mergeCell ref="AD101:AD102"/>
    <mergeCell ref="AD103:AD104"/>
    <mergeCell ref="AD105:AD106"/>
    <mergeCell ref="AD107:AD108"/>
    <mergeCell ref="AD109:AD110"/>
    <mergeCell ref="AD111:AD112"/>
    <mergeCell ref="AD113:AD114"/>
    <mergeCell ref="AD115:AD116"/>
    <mergeCell ref="AD120:AD124"/>
    <mergeCell ref="AD125:AD126"/>
    <mergeCell ref="AE3:AE5"/>
    <mergeCell ref="AE14:AE17"/>
    <mergeCell ref="AE18:AE21"/>
    <mergeCell ref="AE23:AE24"/>
    <mergeCell ref="AE26:AE27"/>
    <mergeCell ref="AE36:AE38"/>
    <mergeCell ref="AE45:AE46"/>
    <mergeCell ref="AE47:AE48"/>
    <mergeCell ref="AE53:AE56"/>
    <mergeCell ref="AE61:AE65"/>
    <mergeCell ref="AE66:AE68"/>
    <mergeCell ref="AE83:AE84"/>
    <mergeCell ref="AE87:AE89"/>
    <mergeCell ref="AE94:AE95"/>
    <mergeCell ref="AE96:AE97"/>
    <mergeCell ref="AE98:AE99"/>
    <mergeCell ref="AE101:AE102"/>
    <mergeCell ref="AE103:AE104"/>
    <mergeCell ref="AE105:AE106"/>
    <mergeCell ref="AE107:AE108"/>
    <mergeCell ref="AE109:AE110"/>
    <mergeCell ref="AE111:AE112"/>
    <mergeCell ref="AE113:AE114"/>
    <mergeCell ref="AE115:AE116"/>
    <mergeCell ref="AE120:AE124"/>
    <mergeCell ref="AE125:AE126"/>
    <mergeCell ref="AF2:AF5"/>
    <mergeCell ref="AF14:AF17"/>
    <mergeCell ref="AF18:AF21"/>
    <mergeCell ref="AF23:AF24"/>
    <mergeCell ref="AF26:AF27"/>
    <mergeCell ref="AF36:AF38"/>
    <mergeCell ref="AF45:AF46"/>
    <mergeCell ref="AF47:AF48"/>
    <mergeCell ref="AF53:AF56"/>
    <mergeCell ref="AF61:AF65"/>
    <mergeCell ref="AF66:AF68"/>
    <mergeCell ref="AF83:AF84"/>
    <mergeCell ref="AF87:AF89"/>
    <mergeCell ref="AF94:AF95"/>
    <mergeCell ref="AF96:AF97"/>
    <mergeCell ref="AF98:AF99"/>
    <mergeCell ref="AF101:AF102"/>
    <mergeCell ref="AF103:AF104"/>
    <mergeCell ref="AF105:AF106"/>
    <mergeCell ref="AF107:AF108"/>
    <mergeCell ref="AF109:AF110"/>
    <mergeCell ref="AF111:AF112"/>
    <mergeCell ref="AF113:AF114"/>
    <mergeCell ref="AF115:AF116"/>
    <mergeCell ref="AF120:AF124"/>
    <mergeCell ref="AF125:AF126"/>
    <mergeCell ref="AG2:AG5"/>
    <mergeCell ref="AG14:AG17"/>
    <mergeCell ref="AG18:AG21"/>
    <mergeCell ref="AG23:AG24"/>
    <mergeCell ref="AG26:AG27"/>
    <mergeCell ref="AG36:AG38"/>
    <mergeCell ref="AG45:AG46"/>
    <mergeCell ref="AG47:AG48"/>
    <mergeCell ref="AG53:AG56"/>
    <mergeCell ref="AG61:AG65"/>
    <mergeCell ref="AG66:AG68"/>
    <mergeCell ref="AG83:AG84"/>
    <mergeCell ref="AG87:AG89"/>
    <mergeCell ref="AG94:AG95"/>
    <mergeCell ref="AG96:AG97"/>
    <mergeCell ref="AG98:AG99"/>
    <mergeCell ref="AG101:AG102"/>
    <mergeCell ref="AG103:AG104"/>
    <mergeCell ref="AG105:AG106"/>
    <mergeCell ref="AG107:AG108"/>
    <mergeCell ref="AG109:AG110"/>
    <mergeCell ref="AG111:AG112"/>
    <mergeCell ref="AG113:AG114"/>
    <mergeCell ref="AG115:AG116"/>
    <mergeCell ref="AG120:AG124"/>
    <mergeCell ref="AG125:AG126"/>
    <mergeCell ref="AH2:AH5"/>
    <mergeCell ref="AH14:AH17"/>
    <mergeCell ref="AH18:AH21"/>
    <mergeCell ref="AH23:AH24"/>
    <mergeCell ref="AH26:AH27"/>
    <mergeCell ref="AH36:AH38"/>
    <mergeCell ref="AH45:AH46"/>
    <mergeCell ref="AH47:AH48"/>
    <mergeCell ref="AH53:AH56"/>
    <mergeCell ref="AH61:AH65"/>
    <mergeCell ref="AH66:AH68"/>
    <mergeCell ref="AH83:AH84"/>
    <mergeCell ref="AH87:AH89"/>
    <mergeCell ref="AH94:AH95"/>
    <mergeCell ref="AH96:AH97"/>
    <mergeCell ref="AH98:AH99"/>
    <mergeCell ref="AH101:AH102"/>
    <mergeCell ref="AH103:AH104"/>
    <mergeCell ref="AH105:AH106"/>
    <mergeCell ref="AH107:AH108"/>
    <mergeCell ref="AH109:AH110"/>
    <mergeCell ref="AH111:AH112"/>
    <mergeCell ref="AH113:AH114"/>
    <mergeCell ref="AH115:AH116"/>
    <mergeCell ref="AH120:AH124"/>
    <mergeCell ref="AH125:AH126"/>
    <mergeCell ref="AI2:AI5"/>
    <mergeCell ref="AI14:AI17"/>
    <mergeCell ref="AI18:AI21"/>
    <mergeCell ref="AI23:AI24"/>
    <mergeCell ref="AI26:AI27"/>
    <mergeCell ref="AI36:AI38"/>
    <mergeCell ref="AI45:AI46"/>
    <mergeCell ref="AI47:AI48"/>
    <mergeCell ref="AI53:AI56"/>
    <mergeCell ref="AI61:AI65"/>
    <mergeCell ref="AI66:AI68"/>
    <mergeCell ref="AI83:AI84"/>
    <mergeCell ref="AI87:AI89"/>
    <mergeCell ref="AI94:AI95"/>
    <mergeCell ref="AI96:AI97"/>
    <mergeCell ref="AI98:AI99"/>
    <mergeCell ref="AI101:AI102"/>
    <mergeCell ref="AI103:AI104"/>
    <mergeCell ref="AI105:AI106"/>
    <mergeCell ref="AI107:AI108"/>
    <mergeCell ref="AI109:AI110"/>
    <mergeCell ref="AI111:AI112"/>
    <mergeCell ref="AI113:AI114"/>
    <mergeCell ref="AI115:AI116"/>
    <mergeCell ref="AI120:AI124"/>
    <mergeCell ref="AI125:AI126"/>
    <mergeCell ref="AJ2:AJ5"/>
    <mergeCell ref="AJ14:AJ17"/>
    <mergeCell ref="AJ18:AJ21"/>
    <mergeCell ref="AJ23:AJ24"/>
    <mergeCell ref="AJ26:AJ27"/>
    <mergeCell ref="AJ36:AJ38"/>
    <mergeCell ref="AJ45:AJ46"/>
    <mergeCell ref="AJ47:AJ48"/>
    <mergeCell ref="AJ53:AJ56"/>
    <mergeCell ref="AJ61:AJ65"/>
    <mergeCell ref="AJ66:AJ68"/>
    <mergeCell ref="AJ83:AJ84"/>
    <mergeCell ref="AJ87:AJ89"/>
    <mergeCell ref="AJ94:AJ95"/>
    <mergeCell ref="AJ96:AJ97"/>
    <mergeCell ref="AJ98:AJ99"/>
    <mergeCell ref="AJ101:AJ102"/>
    <mergeCell ref="AJ103:AJ104"/>
    <mergeCell ref="AJ105:AJ106"/>
    <mergeCell ref="AJ107:AJ108"/>
    <mergeCell ref="AJ109:AJ110"/>
    <mergeCell ref="AJ111:AJ112"/>
    <mergeCell ref="AJ113:AJ114"/>
    <mergeCell ref="AJ115:AJ116"/>
    <mergeCell ref="AJ120:AJ124"/>
    <mergeCell ref="AJ125:AJ126"/>
    <mergeCell ref="AK2:AK5"/>
    <mergeCell ref="AK14:AK17"/>
    <mergeCell ref="AK18:AK21"/>
    <mergeCell ref="AK23:AK24"/>
    <mergeCell ref="AK26:AK27"/>
    <mergeCell ref="AK36:AK38"/>
    <mergeCell ref="AK45:AK46"/>
    <mergeCell ref="AK47:AK48"/>
    <mergeCell ref="AK53:AK56"/>
    <mergeCell ref="AK61:AK65"/>
    <mergeCell ref="AK66:AK68"/>
    <mergeCell ref="AK83:AK84"/>
    <mergeCell ref="AK87:AK89"/>
    <mergeCell ref="AK94:AK95"/>
    <mergeCell ref="AK96:AK97"/>
    <mergeCell ref="AK98:AK99"/>
    <mergeCell ref="AK101:AK102"/>
    <mergeCell ref="AK103:AK104"/>
    <mergeCell ref="AK105:AK106"/>
    <mergeCell ref="AK107:AK108"/>
    <mergeCell ref="AK109:AK110"/>
    <mergeCell ref="AK111:AK112"/>
    <mergeCell ref="AK113:AK114"/>
    <mergeCell ref="AK115:AK116"/>
    <mergeCell ref="AK120:AK124"/>
    <mergeCell ref="AK125:AK126"/>
    <mergeCell ref="AL2:AL5"/>
  </mergeCells>
  <printOptions horizontalCentered="1"/>
  <pageMargins left="0.251388888888889" right="0.251388888888889" top="0.357638888888889" bottom="0.357638888888889" header="0.298611111111111" footer="0.298611111111111"/>
  <pageSetup paperSize="8" scale="10" fitToHeight="0" orientation="landscape" horizontalDpi="600"/>
  <headerFooter>
    <oddHeader>&amp;C第 &amp;P 页</oddHeader>
  </headerFooter>
  <rowBreaks count="4" manualBreakCount="4">
    <brk id="93" max="37" man="1"/>
    <brk id="110" max="37" man="1"/>
    <brk id="127" max="16383" man="1"/>
    <brk id="12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:R20"/>
  <sheetViews>
    <sheetView workbookViewId="0">
      <selection activeCell="E42" sqref="E42"/>
    </sheetView>
  </sheetViews>
  <sheetFormatPr defaultColWidth="9" defaultRowHeight="14.25"/>
  <sheetData>
    <row r="1" spans="8:18">
      <c r="H1" s="1">
        <v>21465</v>
      </c>
      <c r="I1" s="2">
        <v>681</v>
      </c>
      <c r="J1" s="2">
        <v>2457</v>
      </c>
      <c r="K1" s="2">
        <v>396</v>
      </c>
      <c r="L1" s="2">
        <v>1404</v>
      </c>
      <c r="M1" s="2">
        <v>14724</v>
      </c>
      <c r="N1" s="2">
        <v>13344</v>
      </c>
      <c r="O1" s="2">
        <v>9864</v>
      </c>
      <c r="P1" s="2">
        <v>885</v>
      </c>
      <c r="Q1" s="4">
        <v>8856</v>
      </c>
      <c r="R1" s="4">
        <v>19944</v>
      </c>
    </row>
    <row r="2" spans="8:18">
      <c r="H2" s="1">
        <v>15210</v>
      </c>
      <c r="I2" s="2">
        <v>2103</v>
      </c>
      <c r="J2" s="2">
        <v>13542</v>
      </c>
      <c r="K2" s="2">
        <v>38664</v>
      </c>
      <c r="L2" s="2">
        <v>17568</v>
      </c>
      <c r="M2" s="2">
        <v>20232</v>
      </c>
      <c r="N2" s="2">
        <v>38528</v>
      </c>
      <c r="O2" s="2">
        <v>5184</v>
      </c>
      <c r="P2" s="2">
        <v>4140</v>
      </c>
      <c r="Q2" s="4">
        <v>4140</v>
      </c>
      <c r="R2" s="4">
        <v>3600</v>
      </c>
    </row>
    <row r="3" spans="8:18">
      <c r="H3" s="1">
        <v>1098</v>
      </c>
      <c r="I3" s="2">
        <v>11406</v>
      </c>
      <c r="J3" s="2">
        <v>2160</v>
      </c>
      <c r="K3" s="2">
        <v>27300</v>
      </c>
      <c r="L3" s="2">
        <v>5760</v>
      </c>
      <c r="M3" s="2">
        <v>33300</v>
      </c>
      <c r="N3" s="2">
        <v>74916</v>
      </c>
      <c r="O3" s="2">
        <v>26052</v>
      </c>
      <c r="P3" s="2">
        <v>828</v>
      </c>
      <c r="Q3" s="4">
        <v>828</v>
      </c>
      <c r="R3" s="4">
        <v>5868</v>
      </c>
    </row>
    <row r="4" spans="8:18">
      <c r="H4" s="1">
        <v>11283</v>
      </c>
      <c r="I4" s="2">
        <v>21516</v>
      </c>
      <c r="J4" s="2">
        <v>3546</v>
      </c>
      <c r="K4" s="2">
        <v>144</v>
      </c>
      <c r="L4" s="2">
        <v>360</v>
      </c>
      <c r="M4" s="2">
        <v>26720</v>
      </c>
      <c r="N4" s="2">
        <v>16692</v>
      </c>
      <c r="O4" s="2">
        <v>8736</v>
      </c>
      <c r="P4" s="2">
        <v>1280</v>
      </c>
      <c r="Q4" s="4">
        <v>1280</v>
      </c>
      <c r="R4" s="4">
        <v>21780</v>
      </c>
    </row>
    <row r="5" spans="8:18">
      <c r="H5" s="1">
        <v>10131</v>
      </c>
      <c r="I5" s="2">
        <v>2574</v>
      </c>
      <c r="J5" s="2">
        <v>456</v>
      </c>
      <c r="K5" s="2">
        <v>5088</v>
      </c>
      <c r="L5" s="2">
        <v>216</v>
      </c>
      <c r="M5" s="2">
        <v>28224</v>
      </c>
      <c r="N5" s="2">
        <v>23404</v>
      </c>
      <c r="O5" s="2">
        <v>3384</v>
      </c>
      <c r="P5" s="2">
        <v>19608</v>
      </c>
      <c r="Q5" s="4">
        <v>19608</v>
      </c>
      <c r="R5" s="4">
        <v>4428</v>
      </c>
    </row>
    <row r="6" spans="8:18">
      <c r="H6" s="1">
        <v>11601</v>
      </c>
      <c r="I6" s="2">
        <v>243</v>
      </c>
      <c r="J6" s="2">
        <v>2088</v>
      </c>
      <c r="K6" s="2">
        <v>3996</v>
      </c>
      <c r="L6" s="2">
        <v>18360</v>
      </c>
      <c r="M6" s="2">
        <v>51512</v>
      </c>
      <c r="N6" s="2">
        <v>13224</v>
      </c>
      <c r="O6" s="2">
        <v>4680</v>
      </c>
      <c r="P6" s="2">
        <v>9648</v>
      </c>
      <c r="Q6" s="4">
        <v>9648</v>
      </c>
      <c r="R6" s="4">
        <v>3888</v>
      </c>
    </row>
    <row r="7" spans="8:18">
      <c r="H7" s="1">
        <v>9759</v>
      </c>
      <c r="I7" s="2">
        <v>528</v>
      </c>
      <c r="J7" s="2">
        <v>16212</v>
      </c>
      <c r="K7" s="2">
        <v>12600</v>
      </c>
      <c r="L7" s="2">
        <v>11016</v>
      </c>
      <c r="M7" s="2">
        <v>19404</v>
      </c>
      <c r="N7" s="2">
        <v>7184</v>
      </c>
      <c r="O7" s="2">
        <v>4788</v>
      </c>
      <c r="P7" s="2">
        <v>14500</v>
      </c>
      <c r="Q7" s="4">
        <v>14500</v>
      </c>
      <c r="R7" s="4">
        <v>4032</v>
      </c>
    </row>
    <row r="8" spans="8:18">
      <c r="H8" s="1">
        <v>3321</v>
      </c>
      <c r="I8" s="2">
        <v>96</v>
      </c>
      <c r="J8" s="2">
        <v>2595</v>
      </c>
      <c r="K8" s="2">
        <v>8064</v>
      </c>
      <c r="L8" s="2">
        <v>24876</v>
      </c>
      <c r="M8" s="2">
        <v>5004</v>
      </c>
      <c r="N8" s="2">
        <v>12052</v>
      </c>
      <c r="O8" s="2">
        <v>8748</v>
      </c>
      <c r="P8" s="2">
        <v>34076</v>
      </c>
      <c r="Q8" s="4">
        <v>34076</v>
      </c>
      <c r="R8" s="4">
        <v>28512</v>
      </c>
    </row>
    <row r="9" spans="8:18">
      <c r="H9" s="1">
        <v>9015</v>
      </c>
      <c r="I9" s="2">
        <v>2694</v>
      </c>
      <c r="J9" s="2">
        <v>28893</v>
      </c>
      <c r="K9" s="2">
        <v>15552</v>
      </c>
      <c r="L9" s="2">
        <v>24648</v>
      </c>
      <c r="M9" s="2">
        <v>756</v>
      </c>
      <c r="N9" s="2">
        <v>7740</v>
      </c>
      <c r="O9" s="2">
        <v>4392</v>
      </c>
      <c r="P9" s="2">
        <v>7416</v>
      </c>
      <c r="Q9" s="4">
        <v>7416</v>
      </c>
      <c r="R9" s="4">
        <v>15064</v>
      </c>
    </row>
    <row r="10" spans="8:18">
      <c r="H10" s="1">
        <v>966</v>
      </c>
      <c r="I10" s="2">
        <v>1266</v>
      </c>
      <c r="J10" s="2">
        <v>6645</v>
      </c>
      <c r="K10" s="2">
        <v>3204</v>
      </c>
      <c r="L10" s="2">
        <v>22752</v>
      </c>
      <c r="M10" s="2">
        <v>34092</v>
      </c>
      <c r="N10" s="2">
        <v>9972</v>
      </c>
      <c r="O10" s="2">
        <v>8532</v>
      </c>
      <c r="P10" s="2">
        <v>1872</v>
      </c>
      <c r="Q10" s="4">
        <v>1872</v>
      </c>
      <c r="R10" s="4">
        <v>22788</v>
      </c>
    </row>
    <row r="11" spans="8:18">
      <c r="H11" s="1">
        <v>2376</v>
      </c>
      <c r="I11" s="2">
        <v>2646</v>
      </c>
      <c r="J11" s="2">
        <v>3852</v>
      </c>
      <c r="M11" s="2">
        <v>23452</v>
      </c>
      <c r="N11" s="2">
        <v>13464</v>
      </c>
      <c r="O11" s="2">
        <v>19296</v>
      </c>
      <c r="P11" s="2">
        <v>20772</v>
      </c>
      <c r="Q11" s="4">
        <v>20772</v>
      </c>
      <c r="R11" s="4">
        <v>24644</v>
      </c>
    </row>
    <row r="12" spans="8:18">
      <c r="H12" s="1">
        <v>432</v>
      </c>
      <c r="I12" s="2">
        <v>3012</v>
      </c>
      <c r="J12" s="2">
        <v>2730</v>
      </c>
      <c r="M12" s="2">
        <v>36360</v>
      </c>
      <c r="N12" s="2">
        <v>12636</v>
      </c>
      <c r="O12" s="2">
        <v>14224</v>
      </c>
      <c r="P12" s="2">
        <v>19620</v>
      </c>
      <c r="Q12" s="4">
        <v>19620</v>
      </c>
      <c r="R12" s="4">
        <v>1980</v>
      </c>
    </row>
    <row r="13" spans="8:18">
      <c r="H13" s="1">
        <v>14160</v>
      </c>
      <c r="I13" s="2">
        <v>3279</v>
      </c>
      <c r="J13" s="2">
        <v>27945</v>
      </c>
      <c r="M13" s="2">
        <v>23200</v>
      </c>
      <c r="N13" s="2">
        <v>2268</v>
      </c>
      <c r="O13" s="2">
        <v>20120</v>
      </c>
      <c r="P13" s="2">
        <v>14184</v>
      </c>
      <c r="Q13" s="4">
        <v>14184</v>
      </c>
      <c r="R13" s="4">
        <v>17916</v>
      </c>
    </row>
    <row r="14" spans="8:18">
      <c r="H14" s="1">
        <v>3339</v>
      </c>
      <c r="I14" s="2">
        <v>456</v>
      </c>
      <c r="J14" s="2">
        <v>23022</v>
      </c>
      <c r="M14" s="2">
        <v>26004</v>
      </c>
      <c r="N14" s="2">
        <v>3600</v>
      </c>
      <c r="O14" s="2">
        <v>180</v>
      </c>
      <c r="P14" s="2">
        <v>2232</v>
      </c>
      <c r="Q14" s="4">
        <v>2232</v>
      </c>
      <c r="R14" s="4">
        <v>3220</v>
      </c>
    </row>
    <row r="15" spans="8:18">
      <c r="H15" s="1">
        <v>12996</v>
      </c>
      <c r="I15" s="2">
        <v>603</v>
      </c>
      <c r="J15" s="3">
        <v>35802</v>
      </c>
      <c r="M15" s="2">
        <v>13392</v>
      </c>
      <c r="N15" s="2">
        <v>3816</v>
      </c>
      <c r="O15" s="2">
        <v>21420</v>
      </c>
      <c r="P15" s="2">
        <v>180</v>
      </c>
      <c r="Q15" s="3">
        <v>180</v>
      </c>
      <c r="R15" s="4">
        <v>8496</v>
      </c>
    </row>
    <row r="16" spans="8:15">
      <c r="H16" s="1">
        <v>13512</v>
      </c>
      <c r="M16" s="2">
        <v>33984</v>
      </c>
      <c r="N16" s="2">
        <v>5940</v>
      </c>
      <c r="O16" s="2">
        <v>7128</v>
      </c>
    </row>
    <row r="17" spans="8:15">
      <c r="H17" s="1">
        <v>942</v>
      </c>
      <c r="N17" s="2">
        <v>1764</v>
      </c>
      <c r="O17" s="2">
        <v>7488</v>
      </c>
    </row>
    <row r="18" spans="8:15">
      <c r="H18" s="1">
        <v>6678</v>
      </c>
      <c r="O18" s="2">
        <v>13308</v>
      </c>
    </row>
    <row r="19" spans="8:15">
      <c r="H19" s="1">
        <v>6537</v>
      </c>
      <c r="O19" s="2">
        <v>288</v>
      </c>
    </row>
    <row r="20" spans="15:15">
      <c r="O20" s="2">
        <v>6120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和田市2020年扶贫资金项目实施计划表（全年）</vt:lpstr>
      <vt:lpstr>编号20-91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张青</dc:creator>
  <cp:lastModifiedBy>admin</cp:lastModifiedBy>
  <dcterms:created xsi:type="dcterms:W3CDTF">2019-11-01T14:42:00Z</dcterms:created>
  <dcterms:modified xsi:type="dcterms:W3CDTF">2020-09-18T13:53:23Z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